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Clapper\Desktop\Glen Eira\"/>
    </mc:Choice>
  </mc:AlternateContent>
  <xr:revisionPtr revIDLastSave="152" documentId="13_ncr:1_{4E1512CC-01F1-4430-B98B-5ACE28350956}" xr6:coauthVersionLast="47" xr6:coauthVersionMax="47" xr10:uidLastSave="{144CB140-1F7E-4E33-904B-EC26FFFEB8D4}"/>
  <bookViews>
    <workbookView xWindow="820" yWindow="1080" windowWidth="18820" windowHeight="13100" firstSheet="1" xr2:uid="{0530C47A-F396-4FC5-89AD-B98F509B6E0C}"/>
  </bookViews>
  <sheets>
    <sheet name="Men's scoring" sheetId="1" r:id="rId1"/>
    <sheet name="Women's scoring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6" l="1"/>
  <c r="S5" i="6" s="1"/>
  <c r="M5" i="6"/>
  <c r="O5" i="6" s="1"/>
  <c r="J5" i="6"/>
  <c r="L5" i="6" s="1"/>
  <c r="G5" i="6"/>
  <c r="I5" i="6" s="1"/>
  <c r="D5" i="6"/>
  <c r="F5" i="6" s="1"/>
  <c r="S214" i="1"/>
  <c r="P214" i="1"/>
  <c r="M214" i="1"/>
  <c r="O214" i="1" s="1"/>
  <c r="J214" i="1"/>
  <c r="L214" i="1" s="1"/>
  <c r="I214" i="1"/>
  <c r="G214" i="1"/>
  <c r="D214" i="1"/>
  <c r="F214" i="1" s="1"/>
  <c r="S213" i="1"/>
  <c r="P213" i="1"/>
  <c r="M213" i="1"/>
  <c r="O213" i="1" s="1"/>
  <c r="J213" i="1"/>
  <c r="L213" i="1" s="1"/>
  <c r="I213" i="1"/>
  <c r="G213" i="1"/>
  <c r="D213" i="1"/>
  <c r="F213" i="1" s="1"/>
  <c r="T213" i="1" s="1"/>
  <c r="S212" i="1"/>
  <c r="P212" i="1"/>
  <c r="M212" i="1"/>
  <c r="O212" i="1" s="1"/>
  <c r="J212" i="1"/>
  <c r="L212" i="1" s="1"/>
  <c r="I212" i="1"/>
  <c r="G212" i="1"/>
  <c r="D212" i="1"/>
  <c r="F212" i="1" s="1"/>
  <c r="S211" i="1"/>
  <c r="P211" i="1"/>
  <c r="M211" i="1"/>
  <c r="O211" i="1" s="1"/>
  <c r="J211" i="1"/>
  <c r="L211" i="1" s="1"/>
  <c r="I211" i="1"/>
  <c r="G211" i="1"/>
  <c r="D211" i="1"/>
  <c r="F211" i="1" s="1"/>
  <c r="S210" i="1"/>
  <c r="P210" i="1"/>
  <c r="O210" i="1"/>
  <c r="M210" i="1"/>
  <c r="J210" i="1"/>
  <c r="L210" i="1" s="1"/>
  <c r="I210" i="1"/>
  <c r="G210" i="1"/>
  <c r="D210" i="1"/>
  <c r="F210" i="1" s="1"/>
  <c r="T210" i="1" s="1"/>
  <c r="S209" i="1"/>
  <c r="P209" i="1"/>
  <c r="O209" i="1"/>
  <c r="M209" i="1"/>
  <c r="J209" i="1"/>
  <c r="L209" i="1" s="1"/>
  <c r="I209" i="1"/>
  <c r="G209" i="1"/>
  <c r="D209" i="1"/>
  <c r="F209" i="1" s="1"/>
  <c r="T209" i="1" s="1"/>
  <c r="S208" i="1"/>
  <c r="P208" i="1"/>
  <c r="M208" i="1"/>
  <c r="O208" i="1" s="1"/>
  <c r="J208" i="1"/>
  <c r="L208" i="1" s="1"/>
  <c r="I208" i="1"/>
  <c r="G208" i="1"/>
  <c r="D208" i="1"/>
  <c r="F208" i="1" s="1"/>
  <c r="S207" i="1"/>
  <c r="P207" i="1"/>
  <c r="M207" i="1"/>
  <c r="O207" i="1" s="1"/>
  <c r="J207" i="1"/>
  <c r="L207" i="1" s="1"/>
  <c r="I207" i="1"/>
  <c r="G207" i="1"/>
  <c r="D207" i="1"/>
  <c r="F207" i="1" s="1"/>
  <c r="S206" i="1"/>
  <c r="P206" i="1"/>
  <c r="M206" i="1"/>
  <c r="O206" i="1" s="1"/>
  <c r="J206" i="1"/>
  <c r="L206" i="1" s="1"/>
  <c r="I206" i="1"/>
  <c r="G206" i="1"/>
  <c r="D206" i="1"/>
  <c r="F206" i="1" s="1"/>
  <c r="T206" i="1" s="1"/>
  <c r="S205" i="1"/>
  <c r="P205" i="1"/>
  <c r="M205" i="1"/>
  <c r="O205" i="1" s="1"/>
  <c r="J205" i="1"/>
  <c r="L205" i="1" s="1"/>
  <c r="I205" i="1"/>
  <c r="G205" i="1"/>
  <c r="D205" i="1"/>
  <c r="F205" i="1" s="1"/>
  <c r="S204" i="1"/>
  <c r="P204" i="1"/>
  <c r="M204" i="1"/>
  <c r="O204" i="1" s="1"/>
  <c r="J204" i="1"/>
  <c r="L204" i="1" s="1"/>
  <c r="I204" i="1"/>
  <c r="G204" i="1"/>
  <c r="F204" i="1"/>
  <c r="D204" i="1"/>
  <c r="S203" i="1"/>
  <c r="P203" i="1"/>
  <c r="M203" i="1"/>
  <c r="O203" i="1" s="1"/>
  <c r="J203" i="1"/>
  <c r="L203" i="1" s="1"/>
  <c r="I203" i="1"/>
  <c r="G203" i="1"/>
  <c r="F203" i="1"/>
  <c r="D203" i="1"/>
  <c r="S202" i="1"/>
  <c r="P202" i="1"/>
  <c r="M202" i="1"/>
  <c r="O202" i="1" s="1"/>
  <c r="J202" i="1"/>
  <c r="L202" i="1" s="1"/>
  <c r="I202" i="1"/>
  <c r="G202" i="1"/>
  <c r="D202" i="1"/>
  <c r="F202" i="1" s="1"/>
  <c r="S201" i="1"/>
  <c r="P201" i="1"/>
  <c r="M201" i="1"/>
  <c r="O201" i="1" s="1"/>
  <c r="J201" i="1"/>
  <c r="L201" i="1" s="1"/>
  <c r="I201" i="1"/>
  <c r="G201" i="1"/>
  <c r="D201" i="1"/>
  <c r="F201" i="1" s="1"/>
  <c r="S200" i="1"/>
  <c r="P200" i="1"/>
  <c r="M200" i="1"/>
  <c r="O200" i="1" s="1"/>
  <c r="L200" i="1"/>
  <c r="J200" i="1"/>
  <c r="I200" i="1"/>
  <c r="G200" i="1"/>
  <c r="D200" i="1"/>
  <c r="F200" i="1" s="1"/>
  <c r="S199" i="1"/>
  <c r="P199" i="1"/>
  <c r="M199" i="1"/>
  <c r="O199" i="1" s="1"/>
  <c r="L199" i="1"/>
  <c r="J199" i="1"/>
  <c r="I199" i="1"/>
  <c r="G199" i="1"/>
  <c r="D199" i="1"/>
  <c r="F199" i="1" s="1"/>
  <c r="S198" i="1"/>
  <c r="P198" i="1"/>
  <c r="M198" i="1"/>
  <c r="O198" i="1" s="1"/>
  <c r="J198" i="1"/>
  <c r="L198" i="1" s="1"/>
  <c r="I198" i="1"/>
  <c r="G198" i="1"/>
  <c r="D198" i="1"/>
  <c r="F198" i="1" s="1"/>
  <c r="S197" i="1"/>
  <c r="P197" i="1"/>
  <c r="M197" i="1"/>
  <c r="O197" i="1" s="1"/>
  <c r="J197" i="1"/>
  <c r="L197" i="1" s="1"/>
  <c r="I197" i="1"/>
  <c r="G197" i="1"/>
  <c r="D197" i="1"/>
  <c r="F197" i="1" s="1"/>
  <c r="S196" i="1"/>
  <c r="P196" i="1"/>
  <c r="M196" i="1"/>
  <c r="O196" i="1" s="1"/>
  <c r="J196" i="1"/>
  <c r="L196" i="1" s="1"/>
  <c r="I196" i="1"/>
  <c r="G196" i="1"/>
  <c r="F196" i="1"/>
  <c r="D196" i="1"/>
  <c r="S195" i="1"/>
  <c r="P195" i="1"/>
  <c r="M195" i="1"/>
  <c r="O195" i="1" s="1"/>
  <c r="J195" i="1"/>
  <c r="L195" i="1" s="1"/>
  <c r="I195" i="1"/>
  <c r="G195" i="1"/>
  <c r="F195" i="1"/>
  <c r="D195" i="1"/>
  <c r="S194" i="1"/>
  <c r="P194" i="1"/>
  <c r="M194" i="1"/>
  <c r="O194" i="1" s="1"/>
  <c r="J194" i="1"/>
  <c r="L194" i="1" s="1"/>
  <c r="I194" i="1"/>
  <c r="G194" i="1"/>
  <c r="D194" i="1"/>
  <c r="F194" i="1" s="1"/>
  <c r="S193" i="1"/>
  <c r="P193" i="1"/>
  <c r="M193" i="1"/>
  <c r="O193" i="1" s="1"/>
  <c r="J193" i="1"/>
  <c r="L193" i="1" s="1"/>
  <c r="I193" i="1"/>
  <c r="G193" i="1"/>
  <c r="D193" i="1"/>
  <c r="F193" i="1" s="1"/>
  <c r="S192" i="1"/>
  <c r="P192" i="1"/>
  <c r="M192" i="1"/>
  <c r="O192" i="1" s="1"/>
  <c r="L192" i="1"/>
  <c r="J192" i="1"/>
  <c r="I192" i="1"/>
  <c r="G192" i="1"/>
  <c r="D192" i="1"/>
  <c r="F192" i="1" s="1"/>
  <c r="S191" i="1"/>
  <c r="P191" i="1"/>
  <c r="M191" i="1"/>
  <c r="O191" i="1" s="1"/>
  <c r="L191" i="1"/>
  <c r="J191" i="1"/>
  <c r="I191" i="1"/>
  <c r="G191" i="1"/>
  <c r="D191" i="1"/>
  <c r="F191" i="1" s="1"/>
  <c r="S190" i="1"/>
  <c r="P190" i="1"/>
  <c r="M190" i="1"/>
  <c r="O190" i="1" s="1"/>
  <c r="J190" i="1"/>
  <c r="L190" i="1" s="1"/>
  <c r="I190" i="1"/>
  <c r="G190" i="1"/>
  <c r="D190" i="1"/>
  <c r="F190" i="1" s="1"/>
  <c r="S189" i="1"/>
  <c r="P189" i="1"/>
  <c r="M189" i="1"/>
  <c r="O189" i="1" s="1"/>
  <c r="J189" i="1"/>
  <c r="L189" i="1" s="1"/>
  <c r="I189" i="1"/>
  <c r="G189" i="1"/>
  <c r="D189" i="1"/>
  <c r="F189" i="1" s="1"/>
  <c r="S188" i="1"/>
  <c r="P188" i="1"/>
  <c r="M188" i="1"/>
  <c r="O188" i="1" s="1"/>
  <c r="J188" i="1"/>
  <c r="L188" i="1" s="1"/>
  <c r="I188" i="1"/>
  <c r="G188" i="1"/>
  <c r="D188" i="1"/>
  <c r="F188" i="1" s="1"/>
  <c r="S187" i="1"/>
  <c r="P187" i="1"/>
  <c r="M187" i="1"/>
  <c r="O187" i="1" s="1"/>
  <c r="J187" i="1"/>
  <c r="L187" i="1" s="1"/>
  <c r="I187" i="1"/>
  <c r="G187" i="1"/>
  <c r="D187" i="1"/>
  <c r="F187" i="1" s="1"/>
  <c r="S186" i="1"/>
  <c r="P186" i="1"/>
  <c r="M186" i="1"/>
  <c r="O186" i="1" s="1"/>
  <c r="J186" i="1"/>
  <c r="L186" i="1" s="1"/>
  <c r="I186" i="1"/>
  <c r="G186" i="1"/>
  <c r="D186" i="1"/>
  <c r="F186" i="1" s="1"/>
  <c r="S185" i="1"/>
  <c r="P185" i="1"/>
  <c r="M185" i="1"/>
  <c r="O185" i="1" s="1"/>
  <c r="J185" i="1"/>
  <c r="L185" i="1" s="1"/>
  <c r="I185" i="1"/>
  <c r="G185" i="1"/>
  <c r="D185" i="1"/>
  <c r="F185" i="1" s="1"/>
  <c r="S184" i="1"/>
  <c r="P184" i="1"/>
  <c r="M184" i="1"/>
  <c r="O184" i="1" s="1"/>
  <c r="J184" i="1"/>
  <c r="L184" i="1" s="1"/>
  <c r="I184" i="1"/>
  <c r="G184" i="1"/>
  <c r="D184" i="1"/>
  <c r="F184" i="1" s="1"/>
  <c r="S183" i="1"/>
  <c r="P183" i="1"/>
  <c r="M183" i="1"/>
  <c r="O183" i="1" s="1"/>
  <c r="J183" i="1"/>
  <c r="L183" i="1" s="1"/>
  <c r="I183" i="1"/>
  <c r="G183" i="1"/>
  <c r="D183" i="1"/>
  <c r="F183" i="1" s="1"/>
  <c r="S182" i="1"/>
  <c r="P182" i="1"/>
  <c r="M182" i="1"/>
  <c r="O182" i="1" s="1"/>
  <c r="J182" i="1"/>
  <c r="L182" i="1" s="1"/>
  <c r="I182" i="1"/>
  <c r="G182" i="1"/>
  <c r="D182" i="1"/>
  <c r="F182" i="1" s="1"/>
  <c r="S181" i="1"/>
  <c r="P181" i="1"/>
  <c r="M181" i="1"/>
  <c r="O181" i="1" s="1"/>
  <c r="J181" i="1"/>
  <c r="L181" i="1" s="1"/>
  <c r="I181" i="1"/>
  <c r="G181" i="1"/>
  <c r="D181" i="1"/>
  <c r="F181" i="1" s="1"/>
  <c r="S180" i="1"/>
  <c r="P180" i="1"/>
  <c r="M180" i="1"/>
  <c r="O180" i="1" s="1"/>
  <c r="J180" i="1"/>
  <c r="L180" i="1" s="1"/>
  <c r="I180" i="1"/>
  <c r="G180" i="1"/>
  <c r="D180" i="1"/>
  <c r="F180" i="1" s="1"/>
  <c r="S179" i="1"/>
  <c r="P179" i="1"/>
  <c r="M179" i="1"/>
  <c r="O179" i="1" s="1"/>
  <c r="J179" i="1"/>
  <c r="L179" i="1" s="1"/>
  <c r="I179" i="1"/>
  <c r="G179" i="1"/>
  <c r="D179" i="1"/>
  <c r="F179" i="1" s="1"/>
  <c r="S178" i="1"/>
  <c r="P178" i="1"/>
  <c r="O178" i="1"/>
  <c r="M178" i="1"/>
  <c r="J178" i="1"/>
  <c r="L178" i="1" s="1"/>
  <c r="I178" i="1"/>
  <c r="G178" i="1"/>
  <c r="D178" i="1"/>
  <c r="F178" i="1" s="1"/>
  <c r="S177" i="1"/>
  <c r="P177" i="1"/>
  <c r="O177" i="1"/>
  <c r="M177" i="1"/>
  <c r="J177" i="1"/>
  <c r="L177" i="1" s="1"/>
  <c r="I177" i="1"/>
  <c r="G177" i="1"/>
  <c r="D177" i="1"/>
  <c r="F177" i="1" s="1"/>
  <c r="S176" i="1"/>
  <c r="P176" i="1"/>
  <c r="M176" i="1"/>
  <c r="O176" i="1" s="1"/>
  <c r="J176" i="1"/>
  <c r="L176" i="1" s="1"/>
  <c r="I176" i="1"/>
  <c r="G176" i="1"/>
  <c r="F176" i="1"/>
  <c r="D176" i="1"/>
  <c r="S175" i="1"/>
  <c r="P175" i="1"/>
  <c r="M175" i="1"/>
  <c r="O175" i="1" s="1"/>
  <c r="L175" i="1"/>
  <c r="J175" i="1"/>
  <c r="I175" i="1"/>
  <c r="G175" i="1"/>
  <c r="D175" i="1"/>
  <c r="F175" i="1" s="1"/>
  <c r="S174" i="1"/>
  <c r="P174" i="1"/>
  <c r="M174" i="1"/>
  <c r="O174" i="1" s="1"/>
  <c r="J174" i="1"/>
  <c r="L174" i="1" s="1"/>
  <c r="I174" i="1"/>
  <c r="G174" i="1"/>
  <c r="D174" i="1"/>
  <c r="F174" i="1" s="1"/>
  <c r="S173" i="1"/>
  <c r="P173" i="1"/>
  <c r="M173" i="1"/>
  <c r="O173" i="1" s="1"/>
  <c r="J173" i="1"/>
  <c r="L173" i="1" s="1"/>
  <c r="I173" i="1"/>
  <c r="G173" i="1"/>
  <c r="D173" i="1"/>
  <c r="F173" i="1" s="1"/>
  <c r="S172" i="1"/>
  <c r="P172" i="1"/>
  <c r="M172" i="1"/>
  <c r="O172" i="1" s="1"/>
  <c r="J172" i="1"/>
  <c r="L172" i="1" s="1"/>
  <c r="I172" i="1"/>
  <c r="G172" i="1"/>
  <c r="F172" i="1"/>
  <c r="D172" i="1"/>
  <c r="S171" i="1"/>
  <c r="P171" i="1"/>
  <c r="M171" i="1"/>
  <c r="O171" i="1" s="1"/>
  <c r="J171" i="1"/>
  <c r="L171" i="1" s="1"/>
  <c r="I171" i="1"/>
  <c r="G171" i="1"/>
  <c r="F171" i="1"/>
  <c r="D171" i="1"/>
  <c r="S170" i="1"/>
  <c r="P170" i="1"/>
  <c r="M170" i="1"/>
  <c r="O170" i="1" s="1"/>
  <c r="J170" i="1"/>
  <c r="L170" i="1" s="1"/>
  <c r="I170" i="1"/>
  <c r="G170" i="1"/>
  <c r="D170" i="1"/>
  <c r="F170" i="1" s="1"/>
  <c r="S169" i="1"/>
  <c r="P169" i="1"/>
  <c r="M169" i="1"/>
  <c r="O169" i="1" s="1"/>
  <c r="J169" i="1"/>
  <c r="L169" i="1" s="1"/>
  <c r="I169" i="1"/>
  <c r="G169" i="1"/>
  <c r="D169" i="1"/>
  <c r="F169" i="1" s="1"/>
  <c r="S168" i="1"/>
  <c r="P168" i="1"/>
  <c r="M168" i="1"/>
  <c r="O168" i="1" s="1"/>
  <c r="L168" i="1"/>
  <c r="J168" i="1"/>
  <c r="I168" i="1"/>
  <c r="G168" i="1"/>
  <c r="D168" i="1"/>
  <c r="F168" i="1" s="1"/>
  <c r="S167" i="1"/>
  <c r="P167" i="1"/>
  <c r="M167" i="1"/>
  <c r="O167" i="1" s="1"/>
  <c r="J167" i="1"/>
  <c r="L167" i="1" s="1"/>
  <c r="I167" i="1"/>
  <c r="G167" i="1"/>
  <c r="D167" i="1"/>
  <c r="F167" i="1" s="1"/>
  <c r="S166" i="1"/>
  <c r="P166" i="1"/>
  <c r="O166" i="1"/>
  <c r="M166" i="1"/>
  <c r="J166" i="1"/>
  <c r="L166" i="1" s="1"/>
  <c r="I166" i="1"/>
  <c r="G166" i="1"/>
  <c r="D166" i="1"/>
  <c r="F166" i="1" s="1"/>
  <c r="S165" i="1"/>
  <c r="P165" i="1"/>
  <c r="M165" i="1"/>
  <c r="O165" i="1" s="1"/>
  <c r="J165" i="1"/>
  <c r="L165" i="1" s="1"/>
  <c r="I165" i="1"/>
  <c r="G165" i="1"/>
  <c r="D165" i="1"/>
  <c r="F165" i="1" s="1"/>
  <c r="S164" i="1"/>
  <c r="P164" i="1"/>
  <c r="M164" i="1"/>
  <c r="O164" i="1" s="1"/>
  <c r="L164" i="1"/>
  <c r="J164" i="1"/>
  <c r="I164" i="1"/>
  <c r="G164" i="1"/>
  <c r="D164" i="1"/>
  <c r="F164" i="1" s="1"/>
  <c r="S163" i="1"/>
  <c r="P163" i="1"/>
  <c r="M163" i="1"/>
  <c r="O163" i="1" s="1"/>
  <c r="J163" i="1"/>
  <c r="L163" i="1" s="1"/>
  <c r="I163" i="1"/>
  <c r="G163" i="1"/>
  <c r="D163" i="1"/>
  <c r="F163" i="1" s="1"/>
  <c r="S162" i="1"/>
  <c r="P162" i="1"/>
  <c r="O162" i="1"/>
  <c r="M162" i="1"/>
  <c r="J162" i="1"/>
  <c r="L162" i="1" s="1"/>
  <c r="I162" i="1"/>
  <c r="G162" i="1"/>
  <c r="D162" i="1"/>
  <c r="F162" i="1" s="1"/>
  <c r="S161" i="1"/>
  <c r="P161" i="1"/>
  <c r="O161" i="1"/>
  <c r="M161" i="1"/>
  <c r="J161" i="1"/>
  <c r="L161" i="1" s="1"/>
  <c r="I161" i="1"/>
  <c r="G161" i="1"/>
  <c r="D161" i="1"/>
  <c r="F161" i="1" s="1"/>
  <c r="S160" i="1"/>
  <c r="P160" i="1"/>
  <c r="M160" i="1"/>
  <c r="O160" i="1" s="1"/>
  <c r="J160" i="1"/>
  <c r="L160" i="1" s="1"/>
  <c r="I160" i="1"/>
  <c r="G160" i="1"/>
  <c r="F160" i="1"/>
  <c r="D160" i="1"/>
  <c r="S159" i="1"/>
  <c r="P159" i="1"/>
  <c r="M159" i="1"/>
  <c r="O159" i="1" s="1"/>
  <c r="J159" i="1"/>
  <c r="L159" i="1" s="1"/>
  <c r="I159" i="1"/>
  <c r="G159" i="1"/>
  <c r="D159" i="1"/>
  <c r="F159" i="1" s="1"/>
  <c r="S158" i="1"/>
  <c r="P158" i="1"/>
  <c r="M158" i="1"/>
  <c r="O158" i="1" s="1"/>
  <c r="J158" i="1"/>
  <c r="L158" i="1" s="1"/>
  <c r="I158" i="1"/>
  <c r="G158" i="1"/>
  <c r="D158" i="1"/>
  <c r="F158" i="1" s="1"/>
  <c r="S157" i="1"/>
  <c r="P157" i="1"/>
  <c r="M157" i="1"/>
  <c r="O157" i="1" s="1"/>
  <c r="J157" i="1"/>
  <c r="L157" i="1" s="1"/>
  <c r="I157" i="1"/>
  <c r="G157" i="1"/>
  <c r="F157" i="1"/>
  <c r="D157" i="1"/>
  <c r="S156" i="1"/>
  <c r="P156" i="1"/>
  <c r="M156" i="1"/>
  <c r="O156" i="1" s="1"/>
  <c r="J156" i="1"/>
  <c r="L156" i="1" s="1"/>
  <c r="I156" i="1"/>
  <c r="G156" i="1"/>
  <c r="F156" i="1"/>
  <c r="D156" i="1"/>
  <c r="S155" i="1"/>
  <c r="P155" i="1"/>
  <c r="M155" i="1"/>
  <c r="O155" i="1" s="1"/>
  <c r="J155" i="1"/>
  <c r="L155" i="1" s="1"/>
  <c r="I155" i="1"/>
  <c r="G155" i="1"/>
  <c r="D155" i="1"/>
  <c r="F155" i="1" s="1"/>
  <c r="S154" i="1"/>
  <c r="P154" i="1"/>
  <c r="O154" i="1"/>
  <c r="M154" i="1"/>
  <c r="J154" i="1"/>
  <c r="L154" i="1" s="1"/>
  <c r="I154" i="1"/>
  <c r="G154" i="1"/>
  <c r="D154" i="1"/>
  <c r="F154" i="1" s="1"/>
  <c r="S153" i="1"/>
  <c r="P153" i="1"/>
  <c r="O153" i="1"/>
  <c r="M153" i="1"/>
  <c r="L153" i="1"/>
  <c r="J153" i="1"/>
  <c r="I153" i="1"/>
  <c r="G153" i="1"/>
  <c r="D153" i="1"/>
  <c r="F153" i="1" s="1"/>
  <c r="S152" i="1"/>
  <c r="P152" i="1"/>
  <c r="M152" i="1"/>
  <c r="O152" i="1" s="1"/>
  <c r="L152" i="1"/>
  <c r="J152" i="1"/>
  <c r="I152" i="1"/>
  <c r="G152" i="1"/>
  <c r="D152" i="1"/>
  <c r="F152" i="1" s="1"/>
  <c r="S151" i="1"/>
  <c r="P151" i="1"/>
  <c r="M151" i="1"/>
  <c r="O151" i="1" s="1"/>
  <c r="L151" i="1"/>
  <c r="J151" i="1"/>
  <c r="I151" i="1"/>
  <c r="G151" i="1"/>
  <c r="D151" i="1"/>
  <c r="F151" i="1" s="1"/>
  <c r="S150" i="1"/>
  <c r="P150" i="1"/>
  <c r="O150" i="1"/>
  <c r="M150" i="1"/>
  <c r="J150" i="1"/>
  <c r="L150" i="1" s="1"/>
  <c r="I150" i="1"/>
  <c r="G150" i="1"/>
  <c r="D150" i="1"/>
  <c r="F150" i="1" s="1"/>
  <c r="S149" i="1"/>
  <c r="P149" i="1"/>
  <c r="M149" i="1"/>
  <c r="O149" i="1" s="1"/>
  <c r="J149" i="1"/>
  <c r="L149" i="1" s="1"/>
  <c r="I149" i="1"/>
  <c r="G149" i="1"/>
  <c r="D149" i="1"/>
  <c r="F149" i="1" s="1"/>
  <c r="S148" i="1"/>
  <c r="P148" i="1"/>
  <c r="M148" i="1"/>
  <c r="O148" i="1" s="1"/>
  <c r="L148" i="1"/>
  <c r="J148" i="1"/>
  <c r="I148" i="1"/>
  <c r="G148" i="1"/>
  <c r="D148" i="1"/>
  <c r="F148" i="1" s="1"/>
  <c r="S147" i="1"/>
  <c r="P147" i="1"/>
  <c r="O147" i="1"/>
  <c r="M147" i="1"/>
  <c r="J147" i="1"/>
  <c r="L147" i="1" s="1"/>
  <c r="I147" i="1"/>
  <c r="G147" i="1"/>
  <c r="F147" i="1"/>
  <c r="T147" i="1" s="1"/>
  <c r="D147" i="1"/>
  <c r="S146" i="1"/>
  <c r="P146" i="1"/>
  <c r="M146" i="1"/>
  <c r="O146" i="1" s="1"/>
  <c r="J146" i="1"/>
  <c r="L146" i="1" s="1"/>
  <c r="I146" i="1"/>
  <c r="G146" i="1"/>
  <c r="D146" i="1"/>
  <c r="F146" i="1" s="1"/>
  <c r="S145" i="1"/>
  <c r="P145" i="1"/>
  <c r="O145" i="1"/>
  <c r="M145" i="1"/>
  <c r="J145" i="1"/>
  <c r="L145" i="1" s="1"/>
  <c r="T145" i="1" s="1"/>
  <c r="I145" i="1"/>
  <c r="G145" i="1"/>
  <c r="D145" i="1"/>
  <c r="F145" i="1" s="1"/>
  <c r="S144" i="1"/>
  <c r="P144" i="1"/>
  <c r="M144" i="1"/>
  <c r="O144" i="1" s="1"/>
  <c r="J144" i="1"/>
  <c r="L144" i="1" s="1"/>
  <c r="I144" i="1"/>
  <c r="G144" i="1"/>
  <c r="F144" i="1"/>
  <c r="D144" i="1"/>
  <c r="S143" i="1"/>
  <c r="P143" i="1"/>
  <c r="M143" i="1"/>
  <c r="O143" i="1" s="1"/>
  <c r="L143" i="1"/>
  <c r="J143" i="1"/>
  <c r="I143" i="1"/>
  <c r="G143" i="1"/>
  <c r="D143" i="1"/>
  <c r="F143" i="1" s="1"/>
  <c r="S142" i="1"/>
  <c r="P142" i="1"/>
  <c r="M142" i="1"/>
  <c r="O142" i="1" s="1"/>
  <c r="J142" i="1"/>
  <c r="L142" i="1" s="1"/>
  <c r="I142" i="1"/>
  <c r="G142" i="1"/>
  <c r="D142" i="1"/>
  <c r="F142" i="1" s="1"/>
  <c r="S141" i="1"/>
  <c r="P141" i="1"/>
  <c r="M141" i="1"/>
  <c r="O141" i="1" s="1"/>
  <c r="J141" i="1"/>
  <c r="L141" i="1" s="1"/>
  <c r="I141" i="1"/>
  <c r="G141" i="1"/>
  <c r="F141" i="1"/>
  <c r="D141" i="1"/>
  <c r="S140" i="1"/>
  <c r="P140" i="1"/>
  <c r="M140" i="1"/>
  <c r="O140" i="1" s="1"/>
  <c r="J140" i="1"/>
  <c r="L140" i="1" s="1"/>
  <c r="I140" i="1"/>
  <c r="G140" i="1"/>
  <c r="F140" i="1"/>
  <c r="D140" i="1"/>
  <c r="S139" i="1"/>
  <c r="P139" i="1"/>
  <c r="M139" i="1"/>
  <c r="O139" i="1" s="1"/>
  <c r="J139" i="1"/>
  <c r="L139" i="1" s="1"/>
  <c r="I139" i="1"/>
  <c r="G139" i="1"/>
  <c r="D139" i="1"/>
  <c r="F139" i="1" s="1"/>
  <c r="S138" i="1"/>
  <c r="P138" i="1"/>
  <c r="O138" i="1"/>
  <c r="M138" i="1"/>
  <c r="J138" i="1"/>
  <c r="L138" i="1" s="1"/>
  <c r="I138" i="1"/>
  <c r="G138" i="1"/>
  <c r="D138" i="1"/>
  <c r="F138" i="1" s="1"/>
  <c r="S137" i="1"/>
  <c r="P137" i="1"/>
  <c r="O137" i="1"/>
  <c r="T137" i="1" s="1"/>
  <c r="M137" i="1"/>
  <c r="L137" i="1"/>
  <c r="J137" i="1"/>
  <c r="I137" i="1"/>
  <c r="G137" i="1"/>
  <c r="D137" i="1"/>
  <c r="F137" i="1" s="1"/>
  <c r="S136" i="1"/>
  <c r="P136" i="1"/>
  <c r="M136" i="1"/>
  <c r="O136" i="1" s="1"/>
  <c r="L136" i="1"/>
  <c r="J136" i="1"/>
  <c r="I136" i="1"/>
  <c r="G136" i="1"/>
  <c r="D136" i="1"/>
  <c r="F136" i="1" s="1"/>
  <c r="S135" i="1"/>
  <c r="P135" i="1"/>
  <c r="M135" i="1"/>
  <c r="O135" i="1" s="1"/>
  <c r="L135" i="1"/>
  <c r="J135" i="1"/>
  <c r="I135" i="1"/>
  <c r="G135" i="1"/>
  <c r="D135" i="1"/>
  <c r="F135" i="1" s="1"/>
  <c r="S134" i="1"/>
  <c r="P134" i="1"/>
  <c r="M134" i="1"/>
  <c r="O134" i="1" s="1"/>
  <c r="J134" i="1"/>
  <c r="L134" i="1" s="1"/>
  <c r="I134" i="1"/>
  <c r="G134" i="1"/>
  <c r="D134" i="1"/>
  <c r="F134" i="1" s="1"/>
  <c r="S133" i="1"/>
  <c r="P133" i="1"/>
  <c r="M133" i="1"/>
  <c r="O133" i="1" s="1"/>
  <c r="J133" i="1"/>
  <c r="L133" i="1" s="1"/>
  <c r="I133" i="1"/>
  <c r="G133" i="1"/>
  <c r="D133" i="1"/>
  <c r="F133" i="1" s="1"/>
  <c r="S132" i="1"/>
  <c r="P132" i="1"/>
  <c r="M132" i="1"/>
  <c r="O132" i="1" s="1"/>
  <c r="J132" i="1"/>
  <c r="L132" i="1" s="1"/>
  <c r="I132" i="1"/>
  <c r="G132" i="1"/>
  <c r="D132" i="1"/>
  <c r="F132" i="1" s="1"/>
  <c r="S131" i="1"/>
  <c r="P131" i="1"/>
  <c r="O131" i="1"/>
  <c r="M131" i="1"/>
  <c r="J131" i="1"/>
  <c r="L131" i="1" s="1"/>
  <c r="I131" i="1"/>
  <c r="G131" i="1"/>
  <c r="F131" i="1"/>
  <c r="D131" i="1"/>
  <c r="S130" i="1"/>
  <c r="P130" i="1"/>
  <c r="M130" i="1"/>
  <c r="O130" i="1" s="1"/>
  <c r="J130" i="1"/>
  <c r="L130" i="1" s="1"/>
  <c r="I130" i="1"/>
  <c r="G130" i="1"/>
  <c r="D130" i="1"/>
  <c r="F130" i="1" s="1"/>
  <c r="S129" i="1"/>
  <c r="P129" i="1"/>
  <c r="O129" i="1"/>
  <c r="M129" i="1"/>
  <c r="J129" i="1"/>
  <c r="L129" i="1" s="1"/>
  <c r="I129" i="1"/>
  <c r="G129" i="1"/>
  <c r="D129" i="1"/>
  <c r="F129" i="1" s="1"/>
  <c r="T129" i="1" s="1"/>
  <c r="S128" i="1"/>
  <c r="P128" i="1"/>
  <c r="M128" i="1"/>
  <c r="O128" i="1" s="1"/>
  <c r="J128" i="1"/>
  <c r="L128" i="1" s="1"/>
  <c r="I128" i="1"/>
  <c r="G128" i="1"/>
  <c r="D128" i="1"/>
  <c r="F128" i="1" s="1"/>
  <c r="S127" i="1"/>
  <c r="P127" i="1"/>
  <c r="M127" i="1"/>
  <c r="O127" i="1" s="1"/>
  <c r="J127" i="1"/>
  <c r="L127" i="1" s="1"/>
  <c r="I127" i="1"/>
  <c r="G127" i="1"/>
  <c r="D127" i="1"/>
  <c r="F127" i="1" s="1"/>
  <c r="S126" i="1"/>
  <c r="P126" i="1"/>
  <c r="M126" i="1"/>
  <c r="O126" i="1" s="1"/>
  <c r="J126" i="1"/>
  <c r="L126" i="1" s="1"/>
  <c r="I126" i="1"/>
  <c r="G126" i="1"/>
  <c r="D126" i="1"/>
  <c r="F126" i="1" s="1"/>
  <c r="T126" i="1" s="1"/>
  <c r="S125" i="1"/>
  <c r="P125" i="1"/>
  <c r="M125" i="1"/>
  <c r="O125" i="1" s="1"/>
  <c r="J125" i="1"/>
  <c r="L125" i="1" s="1"/>
  <c r="I125" i="1"/>
  <c r="G125" i="1"/>
  <c r="D125" i="1"/>
  <c r="F125" i="1" s="1"/>
  <c r="S124" i="1"/>
  <c r="P124" i="1"/>
  <c r="M124" i="1"/>
  <c r="O124" i="1" s="1"/>
  <c r="J124" i="1"/>
  <c r="L124" i="1" s="1"/>
  <c r="I124" i="1"/>
  <c r="G124" i="1"/>
  <c r="D124" i="1"/>
  <c r="F124" i="1" s="1"/>
  <c r="S123" i="1"/>
  <c r="P123" i="1"/>
  <c r="O123" i="1"/>
  <c r="M123" i="1"/>
  <c r="J123" i="1"/>
  <c r="L123" i="1" s="1"/>
  <c r="I123" i="1"/>
  <c r="G123" i="1"/>
  <c r="D123" i="1"/>
  <c r="F123" i="1" s="1"/>
  <c r="T123" i="1" s="1"/>
  <c r="S122" i="1"/>
  <c r="P122" i="1"/>
  <c r="O122" i="1"/>
  <c r="M122" i="1"/>
  <c r="J122" i="1"/>
  <c r="L122" i="1" s="1"/>
  <c r="I122" i="1"/>
  <c r="G122" i="1"/>
  <c r="D122" i="1"/>
  <c r="F122" i="1" s="1"/>
  <c r="S121" i="1"/>
  <c r="P121" i="1"/>
  <c r="M121" i="1"/>
  <c r="O121" i="1" s="1"/>
  <c r="J121" i="1"/>
  <c r="L121" i="1" s="1"/>
  <c r="I121" i="1"/>
  <c r="G121" i="1"/>
  <c r="D121" i="1"/>
  <c r="F121" i="1" s="1"/>
  <c r="S120" i="1"/>
  <c r="P120" i="1"/>
  <c r="M120" i="1"/>
  <c r="O120" i="1" s="1"/>
  <c r="J120" i="1"/>
  <c r="L120" i="1" s="1"/>
  <c r="I120" i="1"/>
  <c r="G120" i="1"/>
  <c r="D120" i="1"/>
  <c r="F120" i="1" s="1"/>
  <c r="S119" i="1"/>
  <c r="P119" i="1"/>
  <c r="M119" i="1"/>
  <c r="O119" i="1" s="1"/>
  <c r="J119" i="1"/>
  <c r="L119" i="1" s="1"/>
  <c r="I119" i="1"/>
  <c r="G119" i="1"/>
  <c r="D119" i="1"/>
  <c r="F119" i="1" s="1"/>
  <c r="S118" i="1"/>
  <c r="P118" i="1"/>
  <c r="M118" i="1"/>
  <c r="O118" i="1" s="1"/>
  <c r="J118" i="1"/>
  <c r="L118" i="1" s="1"/>
  <c r="I118" i="1"/>
  <c r="G118" i="1"/>
  <c r="D118" i="1"/>
  <c r="F118" i="1" s="1"/>
  <c r="S117" i="1"/>
  <c r="P117" i="1"/>
  <c r="M117" i="1"/>
  <c r="O117" i="1" s="1"/>
  <c r="J117" i="1"/>
  <c r="L117" i="1" s="1"/>
  <c r="I117" i="1"/>
  <c r="G117" i="1"/>
  <c r="F117" i="1"/>
  <c r="D117" i="1"/>
  <c r="S116" i="1"/>
  <c r="P116" i="1"/>
  <c r="M116" i="1"/>
  <c r="O116" i="1" s="1"/>
  <c r="J116" i="1"/>
  <c r="L116" i="1" s="1"/>
  <c r="I116" i="1"/>
  <c r="G116" i="1"/>
  <c r="F116" i="1"/>
  <c r="D116" i="1"/>
  <c r="S115" i="1"/>
  <c r="P115" i="1"/>
  <c r="M115" i="1"/>
  <c r="O115" i="1" s="1"/>
  <c r="J115" i="1"/>
  <c r="L115" i="1" s="1"/>
  <c r="I115" i="1"/>
  <c r="G115" i="1"/>
  <c r="D115" i="1"/>
  <c r="F115" i="1" s="1"/>
  <c r="T115" i="1" s="1"/>
  <c r="S114" i="1"/>
  <c r="P114" i="1"/>
  <c r="O114" i="1"/>
  <c r="M114" i="1"/>
  <c r="J114" i="1"/>
  <c r="L114" i="1" s="1"/>
  <c r="I114" i="1"/>
  <c r="G114" i="1"/>
  <c r="D114" i="1"/>
  <c r="F114" i="1" s="1"/>
  <c r="S113" i="1"/>
  <c r="P113" i="1"/>
  <c r="O113" i="1"/>
  <c r="M113" i="1"/>
  <c r="J113" i="1"/>
  <c r="L113" i="1" s="1"/>
  <c r="I113" i="1"/>
  <c r="G113" i="1"/>
  <c r="D113" i="1"/>
  <c r="F113" i="1" s="1"/>
  <c r="S112" i="1"/>
  <c r="P112" i="1"/>
  <c r="M112" i="1"/>
  <c r="O112" i="1" s="1"/>
  <c r="J112" i="1"/>
  <c r="L112" i="1" s="1"/>
  <c r="I112" i="1"/>
  <c r="G112" i="1"/>
  <c r="D112" i="1"/>
  <c r="F112" i="1" s="1"/>
  <c r="S111" i="1"/>
  <c r="P111" i="1"/>
  <c r="M111" i="1"/>
  <c r="O111" i="1" s="1"/>
  <c r="J111" i="1"/>
  <c r="L111" i="1" s="1"/>
  <c r="I111" i="1"/>
  <c r="G111" i="1"/>
  <c r="D111" i="1"/>
  <c r="F111" i="1" s="1"/>
  <c r="S110" i="1"/>
  <c r="P110" i="1"/>
  <c r="M110" i="1"/>
  <c r="O110" i="1" s="1"/>
  <c r="J110" i="1"/>
  <c r="L110" i="1" s="1"/>
  <c r="I110" i="1"/>
  <c r="G110" i="1"/>
  <c r="D110" i="1"/>
  <c r="F110" i="1" s="1"/>
  <c r="S109" i="1"/>
  <c r="P109" i="1"/>
  <c r="M109" i="1"/>
  <c r="O109" i="1" s="1"/>
  <c r="J109" i="1"/>
  <c r="L109" i="1" s="1"/>
  <c r="I109" i="1"/>
  <c r="G109" i="1"/>
  <c r="D109" i="1"/>
  <c r="F109" i="1" s="1"/>
  <c r="S108" i="1"/>
  <c r="P108" i="1"/>
  <c r="M108" i="1"/>
  <c r="O108" i="1" s="1"/>
  <c r="J108" i="1"/>
  <c r="L108" i="1" s="1"/>
  <c r="I108" i="1"/>
  <c r="G108" i="1"/>
  <c r="D108" i="1"/>
  <c r="F108" i="1" s="1"/>
  <c r="S107" i="1"/>
  <c r="P107" i="1"/>
  <c r="O107" i="1"/>
  <c r="M107" i="1"/>
  <c r="J107" i="1"/>
  <c r="L107" i="1" s="1"/>
  <c r="I107" i="1"/>
  <c r="G107" i="1"/>
  <c r="F107" i="1"/>
  <c r="D107" i="1"/>
  <c r="S106" i="1"/>
  <c r="P106" i="1"/>
  <c r="M106" i="1"/>
  <c r="O106" i="1" s="1"/>
  <c r="J106" i="1"/>
  <c r="L106" i="1" s="1"/>
  <c r="I106" i="1"/>
  <c r="G106" i="1"/>
  <c r="D106" i="1"/>
  <c r="F106" i="1" s="1"/>
  <c r="S105" i="1"/>
  <c r="P105" i="1"/>
  <c r="M105" i="1"/>
  <c r="O105" i="1" s="1"/>
  <c r="L105" i="1"/>
  <c r="J105" i="1"/>
  <c r="I105" i="1"/>
  <c r="G105" i="1"/>
  <c r="D105" i="1"/>
  <c r="F105" i="1" s="1"/>
  <c r="S104" i="1"/>
  <c r="P104" i="1"/>
  <c r="M104" i="1"/>
  <c r="O104" i="1" s="1"/>
  <c r="L104" i="1"/>
  <c r="J104" i="1"/>
  <c r="I104" i="1"/>
  <c r="G104" i="1"/>
  <c r="D104" i="1"/>
  <c r="F104" i="1" s="1"/>
  <c r="S103" i="1"/>
  <c r="P103" i="1"/>
  <c r="M103" i="1"/>
  <c r="O103" i="1" s="1"/>
  <c r="L103" i="1"/>
  <c r="J103" i="1"/>
  <c r="I103" i="1"/>
  <c r="G103" i="1"/>
  <c r="D103" i="1"/>
  <c r="F103" i="1" s="1"/>
  <c r="S102" i="1"/>
  <c r="P102" i="1"/>
  <c r="M102" i="1"/>
  <c r="O102" i="1" s="1"/>
  <c r="J102" i="1"/>
  <c r="L102" i="1" s="1"/>
  <c r="I102" i="1"/>
  <c r="G102" i="1"/>
  <c r="D102" i="1"/>
  <c r="F102" i="1" s="1"/>
  <c r="S101" i="1"/>
  <c r="P101" i="1"/>
  <c r="M101" i="1"/>
  <c r="O101" i="1" s="1"/>
  <c r="J101" i="1"/>
  <c r="L101" i="1" s="1"/>
  <c r="I101" i="1"/>
  <c r="G101" i="1"/>
  <c r="F101" i="1"/>
  <c r="D101" i="1"/>
  <c r="S100" i="1"/>
  <c r="P100" i="1"/>
  <c r="M100" i="1"/>
  <c r="O100" i="1" s="1"/>
  <c r="J100" i="1"/>
  <c r="L100" i="1" s="1"/>
  <c r="I100" i="1"/>
  <c r="G100" i="1"/>
  <c r="F100" i="1"/>
  <c r="D100" i="1"/>
  <c r="S99" i="1"/>
  <c r="P99" i="1"/>
  <c r="M99" i="1"/>
  <c r="O99" i="1" s="1"/>
  <c r="J99" i="1"/>
  <c r="L99" i="1" s="1"/>
  <c r="I99" i="1"/>
  <c r="G99" i="1"/>
  <c r="F99" i="1"/>
  <c r="D99" i="1"/>
  <c r="S98" i="1"/>
  <c r="P98" i="1"/>
  <c r="M98" i="1"/>
  <c r="O98" i="1" s="1"/>
  <c r="J98" i="1"/>
  <c r="L98" i="1" s="1"/>
  <c r="I98" i="1"/>
  <c r="G98" i="1"/>
  <c r="D98" i="1"/>
  <c r="F98" i="1" s="1"/>
  <c r="S97" i="1"/>
  <c r="P97" i="1"/>
  <c r="M97" i="1"/>
  <c r="O97" i="1" s="1"/>
  <c r="J97" i="1"/>
  <c r="L97" i="1" s="1"/>
  <c r="I97" i="1"/>
  <c r="G97" i="1"/>
  <c r="D97" i="1"/>
  <c r="F97" i="1" s="1"/>
  <c r="S96" i="1"/>
  <c r="P96" i="1"/>
  <c r="M96" i="1"/>
  <c r="O96" i="1" s="1"/>
  <c r="J96" i="1"/>
  <c r="L96" i="1" s="1"/>
  <c r="I96" i="1"/>
  <c r="G96" i="1"/>
  <c r="D96" i="1"/>
  <c r="F96" i="1" s="1"/>
  <c r="S95" i="1"/>
  <c r="P95" i="1"/>
  <c r="M95" i="1"/>
  <c r="O95" i="1" s="1"/>
  <c r="J95" i="1"/>
  <c r="L95" i="1" s="1"/>
  <c r="I95" i="1"/>
  <c r="G95" i="1"/>
  <c r="D95" i="1"/>
  <c r="F95" i="1" s="1"/>
  <c r="S94" i="1"/>
  <c r="P94" i="1"/>
  <c r="M94" i="1"/>
  <c r="O94" i="1" s="1"/>
  <c r="J94" i="1"/>
  <c r="L94" i="1" s="1"/>
  <c r="I94" i="1"/>
  <c r="G94" i="1"/>
  <c r="D94" i="1"/>
  <c r="F94" i="1" s="1"/>
  <c r="S93" i="1"/>
  <c r="P93" i="1"/>
  <c r="M93" i="1"/>
  <c r="O93" i="1" s="1"/>
  <c r="J93" i="1"/>
  <c r="L93" i="1" s="1"/>
  <c r="I93" i="1"/>
  <c r="G93" i="1"/>
  <c r="F93" i="1"/>
  <c r="D93" i="1"/>
  <c r="S92" i="1"/>
  <c r="P92" i="1"/>
  <c r="M92" i="1"/>
  <c r="O92" i="1" s="1"/>
  <c r="J92" i="1"/>
  <c r="L92" i="1" s="1"/>
  <c r="I92" i="1"/>
  <c r="G92" i="1"/>
  <c r="F92" i="1"/>
  <c r="D92" i="1"/>
  <c r="S91" i="1"/>
  <c r="P91" i="1"/>
  <c r="M91" i="1"/>
  <c r="O91" i="1" s="1"/>
  <c r="J91" i="1"/>
  <c r="L91" i="1" s="1"/>
  <c r="I91" i="1"/>
  <c r="G91" i="1"/>
  <c r="D91" i="1"/>
  <c r="F91" i="1" s="1"/>
  <c r="S90" i="1"/>
  <c r="P90" i="1"/>
  <c r="O90" i="1"/>
  <c r="M90" i="1"/>
  <c r="J90" i="1"/>
  <c r="L90" i="1" s="1"/>
  <c r="I90" i="1"/>
  <c r="G90" i="1"/>
  <c r="D90" i="1"/>
  <c r="F90" i="1" s="1"/>
  <c r="S89" i="1"/>
  <c r="P89" i="1"/>
  <c r="O89" i="1"/>
  <c r="M89" i="1"/>
  <c r="L89" i="1"/>
  <c r="J89" i="1"/>
  <c r="I89" i="1"/>
  <c r="G89" i="1"/>
  <c r="D89" i="1"/>
  <c r="F89" i="1" s="1"/>
  <c r="S88" i="1"/>
  <c r="P88" i="1"/>
  <c r="M88" i="1"/>
  <c r="O88" i="1" s="1"/>
  <c r="L88" i="1"/>
  <c r="J88" i="1"/>
  <c r="I88" i="1"/>
  <c r="G88" i="1"/>
  <c r="D88" i="1"/>
  <c r="F88" i="1" s="1"/>
  <c r="S87" i="1"/>
  <c r="P87" i="1"/>
  <c r="M87" i="1"/>
  <c r="O87" i="1" s="1"/>
  <c r="L87" i="1"/>
  <c r="J87" i="1"/>
  <c r="I87" i="1"/>
  <c r="G87" i="1"/>
  <c r="D87" i="1"/>
  <c r="F87" i="1" s="1"/>
  <c r="S86" i="1"/>
  <c r="P86" i="1"/>
  <c r="M86" i="1"/>
  <c r="O86" i="1" s="1"/>
  <c r="J86" i="1"/>
  <c r="L86" i="1" s="1"/>
  <c r="I86" i="1"/>
  <c r="G86" i="1"/>
  <c r="D86" i="1"/>
  <c r="F86" i="1" s="1"/>
  <c r="S85" i="1"/>
  <c r="P85" i="1"/>
  <c r="M85" i="1"/>
  <c r="O85" i="1" s="1"/>
  <c r="J85" i="1"/>
  <c r="L85" i="1" s="1"/>
  <c r="I85" i="1"/>
  <c r="G85" i="1"/>
  <c r="D85" i="1"/>
  <c r="F85" i="1" s="1"/>
  <c r="S84" i="1"/>
  <c r="P84" i="1"/>
  <c r="M84" i="1"/>
  <c r="O84" i="1" s="1"/>
  <c r="J84" i="1"/>
  <c r="L84" i="1" s="1"/>
  <c r="I84" i="1"/>
  <c r="G84" i="1"/>
  <c r="D84" i="1"/>
  <c r="F84" i="1" s="1"/>
  <c r="S83" i="1"/>
  <c r="P83" i="1"/>
  <c r="O83" i="1"/>
  <c r="M83" i="1"/>
  <c r="J83" i="1"/>
  <c r="L83" i="1" s="1"/>
  <c r="I83" i="1"/>
  <c r="G83" i="1"/>
  <c r="F83" i="1"/>
  <c r="D83" i="1"/>
  <c r="S82" i="1"/>
  <c r="P82" i="1"/>
  <c r="M82" i="1"/>
  <c r="O82" i="1" s="1"/>
  <c r="J82" i="1"/>
  <c r="L82" i="1" s="1"/>
  <c r="I82" i="1"/>
  <c r="G82" i="1"/>
  <c r="D82" i="1"/>
  <c r="F82" i="1" s="1"/>
  <c r="S81" i="1"/>
  <c r="P81" i="1"/>
  <c r="M81" i="1"/>
  <c r="O81" i="1" s="1"/>
  <c r="L81" i="1"/>
  <c r="J81" i="1"/>
  <c r="I81" i="1"/>
  <c r="G81" i="1"/>
  <c r="D81" i="1"/>
  <c r="F81" i="1" s="1"/>
  <c r="S80" i="1"/>
  <c r="P80" i="1"/>
  <c r="M80" i="1"/>
  <c r="O80" i="1" s="1"/>
  <c r="L80" i="1"/>
  <c r="J80" i="1"/>
  <c r="I80" i="1"/>
  <c r="G80" i="1"/>
  <c r="D80" i="1"/>
  <c r="F80" i="1" s="1"/>
  <c r="S79" i="1"/>
  <c r="P79" i="1"/>
  <c r="M79" i="1"/>
  <c r="O79" i="1" s="1"/>
  <c r="L79" i="1"/>
  <c r="J79" i="1"/>
  <c r="I79" i="1"/>
  <c r="G79" i="1"/>
  <c r="D79" i="1"/>
  <c r="F79" i="1" s="1"/>
  <c r="S78" i="1"/>
  <c r="P78" i="1"/>
  <c r="M78" i="1"/>
  <c r="O78" i="1" s="1"/>
  <c r="J78" i="1"/>
  <c r="L78" i="1" s="1"/>
  <c r="I78" i="1"/>
  <c r="G78" i="1"/>
  <c r="D78" i="1"/>
  <c r="F78" i="1" s="1"/>
  <c r="S77" i="1"/>
  <c r="P77" i="1"/>
  <c r="M77" i="1"/>
  <c r="O77" i="1" s="1"/>
  <c r="J77" i="1"/>
  <c r="L77" i="1" s="1"/>
  <c r="I77" i="1"/>
  <c r="G77" i="1"/>
  <c r="F77" i="1"/>
  <c r="D77" i="1"/>
  <c r="S76" i="1"/>
  <c r="P76" i="1"/>
  <c r="M76" i="1"/>
  <c r="O76" i="1" s="1"/>
  <c r="J76" i="1"/>
  <c r="L76" i="1" s="1"/>
  <c r="I76" i="1"/>
  <c r="G76" i="1"/>
  <c r="F76" i="1"/>
  <c r="D76" i="1"/>
  <c r="S75" i="1"/>
  <c r="P75" i="1"/>
  <c r="M75" i="1"/>
  <c r="O75" i="1" s="1"/>
  <c r="J75" i="1"/>
  <c r="L75" i="1" s="1"/>
  <c r="I75" i="1"/>
  <c r="G75" i="1"/>
  <c r="D75" i="1"/>
  <c r="F75" i="1" s="1"/>
  <c r="T75" i="1" s="1"/>
  <c r="S74" i="1"/>
  <c r="P74" i="1"/>
  <c r="O74" i="1"/>
  <c r="M74" i="1"/>
  <c r="J74" i="1"/>
  <c r="L74" i="1" s="1"/>
  <c r="I74" i="1"/>
  <c r="G74" i="1"/>
  <c r="D74" i="1"/>
  <c r="F74" i="1" s="1"/>
  <c r="S73" i="1"/>
  <c r="P73" i="1"/>
  <c r="O73" i="1"/>
  <c r="M73" i="1"/>
  <c r="J73" i="1"/>
  <c r="L73" i="1" s="1"/>
  <c r="I73" i="1"/>
  <c r="G73" i="1"/>
  <c r="D73" i="1"/>
  <c r="F73" i="1" s="1"/>
  <c r="S72" i="1"/>
  <c r="P72" i="1"/>
  <c r="M72" i="1"/>
  <c r="O72" i="1" s="1"/>
  <c r="J72" i="1"/>
  <c r="L72" i="1" s="1"/>
  <c r="I72" i="1"/>
  <c r="G72" i="1"/>
  <c r="D72" i="1"/>
  <c r="F72" i="1" s="1"/>
  <c r="S71" i="1"/>
  <c r="P71" i="1"/>
  <c r="M71" i="1"/>
  <c r="O71" i="1" s="1"/>
  <c r="J71" i="1"/>
  <c r="L71" i="1" s="1"/>
  <c r="I71" i="1"/>
  <c r="G71" i="1"/>
  <c r="D71" i="1"/>
  <c r="F71" i="1" s="1"/>
  <c r="S70" i="1"/>
  <c r="P70" i="1"/>
  <c r="M70" i="1"/>
  <c r="O70" i="1" s="1"/>
  <c r="J70" i="1"/>
  <c r="L70" i="1" s="1"/>
  <c r="I70" i="1"/>
  <c r="G70" i="1"/>
  <c r="D70" i="1"/>
  <c r="F70" i="1" s="1"/>
  <c r="T70" i="1" s="1"/>
  <c r="S69" i="1"/>
  <c r="P69" i="1"/>
  <c r="O69" i="1"/>
  <c r="M69" i="1"/>
  <c r="J69" i="1"/>
  <c r="L69" i="1" s="1"/>
  <c r="I69" i="1"/>
  <c r="G69" i="1"/>
  <c r="D69" i="1"/>
  <c r="F69" i="1" s="1"/>
  <c r="T69" i="1" s="1"/>
  <c r="S68" i="1"/>
  <c r="P68" i="1"/>
  <c r="M68" i="1"/>
  <c r="O68" i="1" s="1"/>
  <c r="J68" i="1"/>
  <c r="L68" i="1" s="1"/>
  <c r="I68" i="1"/>
  <c r="G68" i="1"/>
  <c r="D68" i="1"/>
  <c r="F68" i="1" s="1"/>
  <c r="T68" i="1" s="1"/>
  <c r="S67" i="1"/>
  <c r="P67" i="1"/>
  <c r="O67" i="1"/>
  <c r="M67" i="1"/>
  <c r="J67" i="1"/>
  <c r="L67" i="1" s="1"/>
  <c r="I67" i="1"/>
  <c r="G67" i="1"/>
  <c r="F67" i="1"/>
  <c r="T67" i="1" s="1"/>
  <c r="D67" i="1"/>
  <c r="S66" i="1"/>
  <c r="P66" i="1"/>
  <c r="M66" i="1"/>
  <c r="O66" i="1" s="1"/>
  <c r="J66" i="1"/>
  <c r="L66" i="1" s="1"/>
  <c r="I66" i="1"/>
  <c r="G66" i="1"/>
  <c r="D66" i="1"/>
  <c r="F66" i="1" s="1"/>
  <c r="S65" i="1"/>
  <c r="P65" i="1"/>
  <c r="M65" i="1"/>
  <c r="O65" i="1" s="1"/>
  <c r="J65" i="1"/>
  <c r="L65" i="1" s="1"/>
  <c r="I65" i="1"/>
  <c r="G65" i="1"/>
  <c r="D65" i="1"/>
  <c r="F65" i="1" s="1"/>
  <c r="S64" i="1"/>
  <c r="P64" i="1"/>
  <c r="M64" i="1"/>
  <c r="O64" i="1" s="1"/>
  <c r="J64" i="1"/>
  <c r="L64" i="1" s="1"/>
  <c r="I64" i="1"/>
  <c r="G64" i="1"/>
  <c r="D64" i="1"/>
  <c r="F64" i="1" s="1"/>
  <c r="S63" i="1"/>
  <c r="P63" i="1"/>
  <c r="M63" i="1"/>
  <c r="O63" i="1" s="1"/>
  <c r="J63" i="1"/>
  <c r="L63" i="1" s="1"/>
  <c r="I63" i="1"/>
  <c r="G63" i="1"/>
  <c r="F63" i="1"/>
  <c r="D63" i="1"/>
  <c r="S62" i="1"/>
  <c r="P62" i="1"/>
  <c r="M62" i="1"/>
  <c r="O62" i="1" s="1"/>
  <c r="J62" i="1"/>
  <c r="L62" i="1" s="1"/>
  <c r="I62" i="1"/>
  <c r="G62" i="1"/>
  <c r="F62" i="1"/>
  <c r="D62" i="1"/>
  <c r="S61" i="1"/>
  <c r="P61" i="1"/>
  <c r="M61" i="1"/>
  <c r="O61" i="1" s="1"/>
  <c r="J61" i="1"/>
  <c r="L61" i="1" s="1"/>
  <c r="I61" i="1"/>
  <c r="G61" i="1"/>
  <c r="F61" i="1"/>
  <c r="D61" i="1"/>
  <c r="S60" i="1"/>
  <c r="P60" i="1"/>
  <c r="M60" i="1"/>
  <c r="O60" i="1" s="1"/>
  <c r="J60" i="1"/>
  <c r="L60" i="1" s="1"/>
  <c r="I60" i="1"/>
  <c r="G60" i="1"/>
  <c r="F60" i="1"/>
  <c r="T60" i="1" s="1"/>
  <c r="D60" i="1"/>
  <c r="S59" i="1"/>
  <c r="P59" i="1"/>
  <c r="M59" i="1"/>
  <c r="O59" i="1" s="1"/>
  <c r="J59" i="1"/>
  <c r="L59" i="1" s="1"/>
  <c r="I59" i="1"/>
  <c r="G59" i="1"/>
  <c r="F59" i="1"/>
  <c r="D59" i="1"/>
  <c r="S58" i="1"/>
  <c r="P58" i="1"/>
  <c r="M58" i="1"/>
  <c r="O58" i="1" s="1"/>
  <c r="J58" i="1"/>
  <c r="L58" i="1" s="1"/>
  <c r="I58" i="1"/>
  <c r="G58" i="1"/>
  <c r="D58" i="1"/>
  <c r="F58" i="1" s="1"/>
  <c r="S57" i="1"/>
  <c r="P57" i="1"/>
  <c r="O57" i="1"/>
  <c r="M57" i="1"/>
  <c r="L57" i="1"/>
  <c r="J57" i="1"/>
  <c r="I57" i="1"/>
  <c r="G57" i="1"/>
  <c r="D57" i="1"/>
  <c r="F57" i="1" s="1"/>
  <c r="S56" i="1"/>
  <c r="P56" i="1"/>
  <c r="M56" i="1"/>
  <c r="O56" i="1" s="1"/>
  <c r="L56" i="1"/>
  <c r="J56" i="1"/>
  <c r="I56" i="1"/>
  <c r="G56" i="1"/>
  <c r="D56" i="1"/>
  <c r="F56" i="1" s="1"/>
  <c r="S55" i="1"/>
  <c r="P55" i="1"/>
  <c r="M55" i="1"/>
  <c r="O55" i="1" s="1"/>
  <c r="J55" i="1"/>
  <c r="L55" i="1" s="1"/>
  <c r="I55" i="1"/>
  <c r="G55" i="1"/>
  <c r="F55" i="1"/>
  <c r="D55" i="1"/>
  <c r="S54" i="1"/>
  <c r="P54" i="1"/>
  <c r="M54" i="1"/>
  <c r="O54" i="1" s="1"/>
  <c r="J54" i="1"/>
  <c r="L54" i="1" s="1"/>
  <c r="I54" i="1"/>
  <c r="G54" i="1"/>
  <c r="D54" i="1"/>
  <c r="F54" i="1" s="1"/>
  <c r="S53" i="1"/>
  <c r="P53" i="1"/>
  <c r="O53" i="1"/>
  <c r="M53" i="1"/>
  <c r="J53" i="1"/>
  <c r="L53" i="1" s="1"/>
  <c r="I53" i="1"/>
  <c r="G53" i="1"/>
  <c r="F53" i="1"/>
  <c r="D53" i="1"/>
  <c r="S52" i="1"/>
  <c r="P52" i="1"/>
  <c r="M52" i="1"/>
  <c r="O52" i="1" s="1"/>
  <c r="L52" i="1"/>
  <c r="J52" i="1"/>
  <c r="I52" i="1"/>
  <c r="G52" i="1"/>
  <c r="D52" i="1"/>
  <c r="F52" i="1" s="1"/>
  <c r="T52" i="1" s="1"/>
  <c r="S51" i="1"/>
  <c r="P51" i="1"/>
  <c r="O51" i="1"/>
  <c r="M51" i="1"/>
  <c r="J51" i="1"/>
  <c r="L51" i="1" s="1"/>
  <c r="I51" i="1"/>
  <c r="G51" i="1"/>
  <c r="D51" i="1"/>
  <c r="F51" i="1" s="1"/>
  <c r="T51" i="1" s="1"/>
  <c r="S50" i="1"/>
  <c r="P50" i="1"/>
  <c r="O50" i="1"/>
  <c r="M50" i="1"/>
  <c r="L50" i="1"/>
  <c r="J50" i="1"/>
  <c r="I50" i="1"/>
  <c r="T50" i="1" s="1"/>
  <c r="G50" i="1"/>
  <c r="D50" i="1"/>
  <c r="F50" i="1" s="1"/>
  <c r="S49" i="1"/>
  <c r="P49" i="1"/>
  <c r="M49" i="1"/>
  <c r="O49" i="1" s="1"/>
  <c r="J49" i="1"/>
  <c r="L49" i="1" s="1"/>
  <c r="I49" i="1"/>
  <c r="G49" i="1"/>
  <c r="D49" i="1"/>
  <c r="F49" i="1" s="1"/>
  <c r="S48" i="1"/>
  <c r="P48" i="1"/>
  <c r="M48" i="1"/>
  <c r="O48" i="1" s="1"/>
  <c r="J48" i="1"/>
  <c r="L48" i="1" s="1"/>
  <c r="I48" i="1"/>
  <c r="G48" i="1"/>
  <c r="D48" i="1"/>
  <c r="F48" i="1" s="1"/>
  <c r="S47" i="1"/>
  <c r="P47" i="1"/>
  <c r="M47" i="1"/>
  <c r="O47" i="1" s="1"/>
  <c r="J47" i="1"/>
  <c r="L47" i="1" s="1"/>
  <c r="I47" i="1"/>
  <c r="G47" i="1"/>
  <c r="D47" i="1"/>
  <c r="F47" i="1" s="1"/>
  <c r="S46" i="1"/>
  <c r="P46" i="1"/>
  <c r="M46" i="1"/>
  <c r="O46" i="1" s="1"/>
  <c r="J46" i="1"/>
  <c r="L46" i="1" s="1"/>
  <c r="I46" i="1"/>
  <c r="G46" i="1"/>
  <c r="F46" i="1"/>
  <c r="D46" i="1"/>
  <c r="S45" i="1"/>
  <c r="P45" i="1"/>
  <c r="M45" i="1"/>
  <c r="O45" i="1" s="1"/>
  <c r="J45" i="1"/>
  <c r="L45" i="1" s="1"/>
  <c r="I45" i="1"/>
  <c r="G45" i="1"/>
  <c r="D45" i="1"/>
  <c r="F45" i="1" s="1"/>
  <c r="S44" i="1"/>
  <c r="P44" i="1"/>
  <c r="O44" i="1"/>
  <c r="M44" i="1"/>
  <c r="J44" i="1"/>
  <c r="L44" i="1" s="1"/>
  <c r="I44" i="1"/>
  <c r="G44" i="1"/>
  <c r="F44" i="1"/>
  <c r="D44" i="1"/>
  <c r="S43" i="1"/>
  <c r="P43" i="1"/>
  <c r="M43" i="1"/>
  <c r="O43" i="1" s="1"/>
  <c r="J43" i="1"/>
  <c r="L43" i="1" s="1"/>
  <c r="I43" i="1"/>
  <c r="G43" i="1"/>
  <c r="F43" i="1"/>
  <c r="D43" i="1"/>
  <c r="S42" i="1"/>
  <c r="P42" i="1"/>
  <c r="M42" i="1"/>
  <c r="O42" i="1" s="1"/>
  <c r="L42" i="1"/>
  <c r="J42" i="1"/>
  <c r="I42" i="1"/>
  <c r="G42" i="1"/>
  <c r="D42" i="1"/>
  <c r="F42" i="1" s="1"/>
  <c r="S41" i="1"/>
  <c r="P41" i="1"/>
  <c r="O41" i="1"/>
  <c r="M41" i="1"/>
  <c r="J41" i="1"/>
  <c r="L41" i="1" s="1"/>
  <c r="I41" i="1"/>
  <c r="G41" i="1"/>
  <c r="D41" i="1"/>
  <c r="F41" i="1" s="1"/>
  <c r="S40" i="1"/>
  <c r="P40" i="1"/>
  <c r="O40" i="1"/>
  <c r="M40" i="1"/>
  <c r="L40" i="1"/>
  <c r="J40" i="1"/>
  <c r="I40" i="1"/>
  <c r="G40" i="1"/>
  <c r="D40" i="1"/>
  <c r="F40" i="1" s="1"/>
  <c r="S39" i="1"/>
  <c r="P39" i="1"/>
  <c r="M39" i="1"/>
  <c r="O39" i="1" s="1"/>
  <c r="L39" i="1"/>
  <c r="J39" i="1"/>
  <c r="I39" i="1"/>
  <c r="G39" i="1"/>
  <c r="D39" i="1"/>
  <c r="F39" i="1" s="1"/>
  <c r="S38" i="1"/>
  <c r="P38" i="1"/>
  <c r="M38" i="1"/>
  <c r="O38" i="1" s="1"/>
  <c r="L38" i="1"/>
  <c r="J38" i="1"/>
  <c r="I38" i="1"/>
  <c r="G38" i="1"/>
  <c r="D38" i="1"/>
  <c r="F38" i="1" s="1"/>
  <c r="S37" i="1"/>
  <c r="P37" i="1"/>
  <c r="M37" i="1"/>
  <c r="O37" i="1" s="1"/>
  <c r="J37" i="1"/>
  <c r="L37" i="1" s="1"/>
  <c r="I37" i="1"/>
  <c r="G37" i="1"/>
  <c r="D37" i="1"/>
  <c r="F37" i="1" s="1"/>
  <c r="S36" i="1"/>
  <c r="P36" i="1"/>
  <c r="M36" i="1"/>
  <c r="O36" i="1" s="1"/>
  <c r="J36" i="1"/>
  <c r="L36" i="1" s="1"/>
  <c r="I36" i="1"/>
  <c r="G36" i="1"/>
  <c r="D36" i="1"/>
  <c r="F36" i="1" s="1"/>
  <c r="T36" i="1" s="1"/>
  <c r="S35" i="1"/>
  <c r="P35" i="1"/>
  <c r="M35" i="1"/>
  <c r="O35" i="1" s="1"/>
  <c r="J35" i="1"/>
  <c r="L35" i="1" s="1"/>
  <c r="I35" i="1"/>
  <c r="G35" i="1"/>
  <c r="D35" i="1"/>
  <c r="F35" i="1" s="1"/>
  <c r="S34" i="1"/>
  <c r="P34" i="1"/>
  <c r="O34" i="1"/>
  <c r="M34" i="1"/>
  <c r="J34" i="1"/>
  <c r="L34" i="1" s="1"/>
  <c r="I34" i="1"/>
  <c r="G34" i="1"/>
  <c r="F34" i="1"/>
  <c r="D34" i="1"/>
  <c r="S33" i="1"/>
  <c r="P33" i="1"/>
  <c r="M33" i="1"/>
  <c r="O33" i="1" s="1"/>
  <c r="J33" i="1"/>
  <c r="L33" i="1" s="1"/>
  <c r="I33" i="1"/>
  <c r="G33" i="1"/>
  <c r="D33" i="1"/>
  <c r="F33" i="1" s="1"/>
  <c r="S32" i="1"/>
  <c r="P32" i="1"/>
  <c r="M32" i="1"/>
  <c r="O32" i="1" s="1"/>
  <c r="J32" i="1"/>
  <c r="L32" i="1" s="1"/>
  <c r="I32" i="1"/>
  <c r="G32" i="1"/>
  <c r="D32" i="1"/>
  <c r="F32" i="1" s="1"/>
  <c r="S31" i="1"/>
  <c r="P31" i="1"/>
  <c r="M31" i="1"/>
  <c r="O31" i="1" s="1"/>
  <c r="J31" i="1"/>
  <c r="L31" i="1" s="1"/>
  <c r="I31" i="1"/>
  <c r="G31" i="1"/>
  <c r="D31" i="1"/>
  <c r="F31" i="1" s="1"/>
  <c r="S30" i="1"/>
  <c r="P30" i="1"/>
  <c r="M30" i="1"/>
  <c r="O30" i="1" s="1"/>
  <c r="J30" i="1"/>
  <c r="L30" i="1" s="1"/>
  <c r="I30" i="1"/>
  <c r="G30" i="1"/>
  <c r="F30" i="1"/>
  <c r="D30" i="1"/>
  <c r="S29" i="1"/>
  <c r="P29" i="1"/>
  <c r="M29" i="1"/>
  <c r="O29" i="1" s="1"/>
  <c r="J29" i="1"/>
  <c r="L29" i="1" s="1"/>
  <c r="I29" i="1"/>
  <c r="G29" i="1"/>
  <c r="D29" i="1"/>
  <c r="F29" i="1" s="1"/>
  <c r="S28" i="1"/>
  <c r="P28" i="1"/>
  <c r="O28" i="1"/>
  <c r="M28" i="1"/>
  <c r="J28" i="1"/>
  <c r="L28" i="1" s="1"/>
  <c r="I28" i="1"/>
  <c r="G28" i="1"/>
  <c r="F28" i="1"/>
  <c r="D28" i="1"/>
  <c r="S27" i="1"/>
  <c r="P27" i="1"/>
  <c r="M27" i="1"/>
  <c r="O27" i="1" s="1"/>
  <c r="J27" i="1"/>
  <c r="L27" i="1" s="1"/>
  <c r="I27" i="1"/>
  <c r="G27" i="1"/>
  <c r="F27" i="1"/>
  <c r="D27" i="1"/>
  <c r="S26" i="1"/>
  <c r="P26" i="1"/>
  <c r="M26" i="1"/>
  <c r="O26" i="1" s="1"/>
  <c r="L26" i="1"/>
  <c r="J26" i="1"/>
  <c r="I26" i="1"/>
  <c r="G26" i="1"/>
  <c r="D26" i="1"/>
  <c r="F26" i="1" s="1"/>
  <c r="S25" i="1"/>
  <c r="P25" i="1"/>
  <c r="O25" i="1"/>
  <c r="M25" i="1"/>
  <c r="J25" i="1"/>
  <c r="L25" i="1" s="1"/>
  <c r="I25" i="1"/>
  <c r="G25" i="1"/>
  <c r="D25" i="1"/>
  <c r="F25" i="1" s="1"/>
  <c r="S24" i="1"/>
  <c r="P24" i="1"/>
  <c r="O24" i="1"/>
  <c r="M24" i="1"/>
  <c r="L24" i="1"/>
  <c r="J24" i="1"/>
  <c r="I24" i="1"/>
  <c r="G24" i="1"/>
  <c r="D24" i="1"/>
  <c r="F24" i="1" s="1"/>
  <c r="S23" i="1"/>
  <c r="P23" i="1"/>
  <c r="M23" i="1"/>
  <c r="O23" i="1" s="1"/>
  <c r="L23" i="1"/>
  <c r="J23" i="1"/>
  <c r="I23" i="1"/>
  <c r="G23" i="1"/>
  <c r="D23" i="1"/>
  <c r="F23" i="1" s="1"/>
  <c r="S22" i="1"/>
  <c r="P22" i="1"/>
  <c r="M22" i="1"/>
  <c r="O22" i="1" s="1"/>
  <c r="L22" i="1"/>
  <c r="J22" i="1"/>
  <c r="I22" i="1"/>
  <c r="G22" i="1"/>
  <c r="D22" i="1"/>
  <c r="F22" i="1" s="1"/>
  <c r="S21" i="1"/>
  <c r="P21" i="1"/>
  <c r="M21" i="1"/>
  <c r="O21" i="1" s="1"/>
  <c r="J21" i="1"/>
  <c r="L21" i="1" s="1"/>
  <c r="I21" i="1"/>
  <c r="G21" i="1"/>
  <c r="D21" i="1"/>
  <c r="F21" i="1" s="1"/>
  <c r="S20" i="1"/>
  <c r="P20" i="1"/>
  <c r="M20" i="1"/>
  <c r="O20" i="1" s="1"/>
  <c r="J20" i="1"/>
  <c r="L20" i="1" s="1"/>
  <c r="I20" i="1"/>
  <c r="G20" i="1"/>
  <c r="D20" i="1"/>
  <c r="F20" i="1" s="1"/>
  <c r="S19" i="1"/>
  <c r="P19" i="1"/>
  <c r="M19" i="1"/>
  <c r="O19" i="1" s="1"/>
  <c r="J19" i="1"/>
  <c r="L19" i="1" s="1"/>
  <c r="I19" i="1"/>
  <c r="G19" i="1"/>
  <c r="D19" i="1"/>
  <c r="F19" i="1" s="1"/>
  <c r="S18" i="1"/>
  <c r="P18" i="1"/>
  <c r="O18" i="1"/>
  <c r="M18" i="1"/>
  <c r="J18" i="1"/>
  <c r="L18" i="1" s="1"/>
  <c r="I18" i="1"/>
  <c r="G18" i="1"/>
  <c r="F18" i="1"/>
  <c r="D18" i="1"/>
  <c r="S17" i="1"/>
  <c r="P17" i="1"/>
  <c r="M17" i="1"/>
  <c r="O17" i="1" s="1"/>
  <c r="J17" i="1"/>
  <c r="L17" i="1" s="1"/>
  <c r="I17" i="1"/>
  <c r="G17" i="1"/>
  <c r="D17" i="1"/>
  <c r="F17" i="1" s="1"/>
  <c r="S16" i="1"/>
  <c r="P16" i="1"/>
  <c r="M16" i="1"/>
  <c r="O16" i="1" s="1"/>
  <c r="J16" i="1"/>
  <c r="L16" i="1" s="1"/>
  <c r="I16" i="1"/>
  <c r="G16" i="1"/>
  <c r="D16" i="1"/>
  <c r="F16" i="1" s="1"/>
  <c r="S15" i="1"/>
  <c r="P15" i="1"/>
  <c r="M15" i="1"/>
  <c r="O15" i="1" s="1"/>
  <c r="J15" i="1"/>
  <c r="L15" i="1" s="1"/>
  <c r="I15" i="1"/>
  <c r="G15" i="1"/>
  <c r="D15" i="1"/>
  <c r="F15" i="1" s="1"/>
  <c r="S14" i="1"/>
  <c r="P14" i="1"/>
  <c r="M14" i="1"/>
  <c r="O14" i="1" s="1"/>
  <c r="J14" i="1"/>
  <c r="L14" i="1" s="1"/>
  <c r="I14" i="1"/>
  <c r="G14" i="1"/>
  <c r="F14" i="1"/>
  <c r="D14" i="1"/>
  <c r="S13" i="1"/>
  <c r="P13" i="1"/>
  <c r="M13" i="1"/>
  <c r="O13" i="1" s="1"/>
  <c r="J13" i="1"/>
  <c r="L13" i="1" s="1"/>
  <c r="I13" i="1"/>
  <c r="G13" i="1"/>
  <c r="D13" i="1"/>
  <c r="F13" i="1" s="1"/>
  <c r="S12" i="1"/>
  <c r="P12" i="1"/>
  <c r="O12" i="1"/>
  <c r="M12" i="1"/>
  <c r="J12" i="1"/>
  <c r="L12" i="1" s="1"/>
  <c r="I12" i="1"/>
  <c r="G12" i="1"/>
  <c r="F12" i="1"/>
  <c r="D12" i="1"/>
  <c r="S11" i="1"/>
  <c r="P11" i="1"/>
  <c r="M11" i="1"/>
  <c r="O11" i="1" s="1"/>
  <c r="J11" i="1"/>
  <c r="L11" i="1" s="1"/>
  <c r="I11" i="1"/>
  <c r="G11" i="1"/>
  <c r="F11" i="1"/>
  <c r="D11" i="1"/>
  <c r="S10" i="1"/>
  <c r="P10" i="1"/>
  <c r="M10" i="1"/>
  <c r="O10" i="1" s="1"/>
  <c r="L10" i="1"/>
  <c r="J10" i="1"/>
  <c r="I10" i="1"/>
  <c r="G10" i="1"/>
  <c r="D10" i="1"/>
  <c r="F10" i="1" s="1"/>
  <c r="S9" i="1"/>
  <c r="P9" i="1"/>
  <c r="O9" i="1"/>
  <c r="M9" i="1"/>
  <c r="J9" i="1"/>
  <c r="L9" i="1" s="1"/>
  <c r="I9" i="1"/>
  <c r="G9" i="1"/>
  <c r="D9" i="1"/>
  <c r="F9" i="1" s="1"/>
  <c r="P8" i="1"/>
  <c r="S8" i="1" s="1"/>
  <c r="M8" i="1"/>
  <c r="O8" i="1" s="1"/>
  <c r="J8" i="1"/>
  <c r="L8" i="1" s="1"/>
  <c r="G8" i="1"/>
  <c r="I8" i="1" s="1"/>
  <c r="D8" i="1"/>
  <c r="F8" i="1" s="1"/>
  <c r="P7" i="1"/>
  <c r="S7" i="1" s="1"/>
  <c r="M7" i="1"/>
  <c r="O7" i="1" s="1"/>
  <c r="L7" i="1"/>
  <c r="J7" i="1"/>
  <c r="G7" i="1"/>
  <c r="I7" i="1" s="1"/>
  <c r="D7" i="1"/>
  <c r="F7" i="1" s="1"/>
  <c r="S6" i="1"/>
  <c r="P6" i="1"/>
  <c r="M6" i="1"/>
  <c r="O6" i="1" s="1"/>
  <c r="J6" i="1"/>
  <c r="L6" i="1" s="1"/>
  <c r="I6" i="1"/>
  <c r="G6" i="1"/>
  <c r="D6" i="1"/>
  <c r="F6" i="1" s="1"/>
  <c r="P5" i="1"/>
  <c r="S5" i="1" s="1"/>
  <c r="M5" i="1"/>
  <c r="O5" i="1" s="1"/>
  <c r="J5" i="1"/>
  <c r="L5" i="1" s="1"/>
  <c r="G5" i="1"/>
  <c r="I5" i="1" s="1"/>
  <c r="D5" i="1"/>
  <c r="F5" i="1" s="1"/>
  <c r="T5" i="6" l="1"/>
  <c r="T97" i="1"/>
  <c r="T121" i="1"/>
  <c r="T139" i="1"/>
  <c r="T20" i="1"/>
  <c r="T14" i="1"/>
  <c r="T15" i="1"/>
  <c r="T32" i="1"/>
  <c r="T152" i="1"/>
  <c r="T161" i="1"/>
  <c r="T162" i="1"/>
  <c r="T166" i="1"/>
  <c r="T167" i="1"/>
  <c r="T183" i="1"/>
  <c r="T185" i="1"/>
  <c r="T66" i="1"/>
  <c r="T118" i="1"/>
  <c r="T169" i="1"/>
  <c r="T170" i="1"/>
  <c r="T174" i="1"/>
  <c r="T175" i="1"/>
  <c r="T16" i="1"/>
  <c r="T30" i="1"/>
  <c r="T71" i="1"/>
  <c r="T43" i="1"/>
  <c r="T74" i="1"/>
  <c r="T56" i="1"/>
  <c r="T57" i="1"/>
  <c r="T78" i="1"/>
  <c r="T82" i="1"/>
  <c r="T88" i="1"/>
  <c r="T89" i="1"/>
  <c r="T199" i="1"/>
  <c r="T200" i="1"/>
  <c r="T18" i="1"/>
  <c r="T73" i="1"/>
  <c r="T127" i="1"/>
  <c r="T80" i="1"/>
  <c r="T53" i="1"/>
  <c r="T83" i="1"/>
  <c r="T96" i="1"/>
  <c r="T34" i="1"/>
  <c r="T72" i="1"/>
  <c r="T128" i="1"/>
  <c r="T27" i="1"/>
  <c r="T81" i="1"/>
  <c r="T193" i="1"/>
  <c r="T194" i="1"/>
  <c r="T31" i="1"/>
  <c r="T59" i="1"/>
  <c r="T11" i="1"/>
  <c r="T92" i="1"/>
  <c r="T93" i="1"/>
  <c r="T99" i="1"/>
  <c r="T102" i="1"/>
  <c r="T106" i="1"/>
  <c r="T156" i="1"/>
  <c r="T158" i="1"/>
  <c r="T159" i="1"/>
  <c r="T23" i="1"/>
  <c r="T177" i="1"/>
  <c r="T8" i="1"/>
  <c r="T22" i="1"/>
  <c r="T40" i="1"/>
  <c r="T6" i="1"/>
  <c r="T38" i="1"/>
  <c r="T10" i="1"/>
  <c r="T26" i="1"/>
  <c r="T42" i="1"/>
  <c r="T113" i="1"/>
  <c r="T131" i="1"/>
  <c r="T153" i="1"/>
  <c r="T201" i="1"/>
  <c r="T7" i="1"/>
  <c r="T24" i="1"/>
  <c r="T39" i="1"/>
  <c r="T103" i="1"/>
  <c r="T104" i="1"/>
  <c r="T105" i="1"/>
  <c r="T48" i="1"/>
  <c r="T49" i="1"/>
  <c r="T64" i="1"/>
  <c r="T65" i="1"/>
  <c r="T112" i="1"/>
  <c r="T143" i="1"/>
  <c r="T58" i="1"/>
  <c r="T37" i="1"/>
  <c r="T21" i="1"/>
  <c r="T9" i="1"/>
  <c r="T25" i="1"/>
  <c r="T41" i="1"/>
  <c r="T54" i="1"/>
  <c r="T19" i="1"/>
  <c r="T35" i="1"/>
  <c r="T12" i="1"/>
  <c r="T28" i="1"/>
  <c r="T44" i="1"/>
  <c r="T45" i="1"/>
  <c r="T13" i="1"/>
  <c r="T29" i="1"/>
  <c r="T17" i="1"/>
  <c r="T33" i="1"/>
  <c r="T76" i="1"/>
  <c r="T77" i="1"/>
  <c r="T98" i="1"/>
  <c r="T116" i="1"/>
  <c r="T117" i="1"/>
  <c r="T122" i="1"/>
  <c r="T146" i="1"/>
  <c r="T176" i="1"/>
  <c r="T207" i="1"/>
  <c r="T208" i="1"/>
  <c r="T214" i="1"/>
  <c r="T87" i="1"/>
  <c r="T100" i="1"/>
  <c r="T101" i="1"/>
  <c r="T124" i="1"/>
  <c r="T125" i="1"/>
  <c r="T130" i="1"/>
  <c r="T135" i="1"/>
  <c r="T136" i="1"/>
  <c r="T144" i="1"/>
  <c r="T148" i="1"/>
  <c r="T150" i="1"/>
  <c r="T151" i="1"/>
  <c r="T157" i="1"/>
  <c r="T163" i="1"/>
  <c r="T164" i="1"/>
  <c r="T165" i="1"/>
  <c r="T191" i="1"/>
  <c r="T192" i="1"/>
  <c r="T198" i="1"/>
  <c r="T202" i="1"/>
  <c r="T205" i="1"/>
  <c r="T211" i="1"/>
  <c r="T212" i="1"/>
  <c r="T86" i="1"/>
  <c r="T111" i="1"/>
  <c r="T134" i="1"/>
  <c r="T184" i="1"/>
  <c r="T190" i="1"/>
  <c r="T197" i="1"/>
  <c r="T203" i="1"/>
  <c r="T204" i="1"/>
  <c r="T46" i="1"/>
  <c r="T47" i="1"/>
  <c r="T84" i="1"/>
  <c r="T85" i="1"/>
  <c r="T107" i="1"/>
  <c r="T110" i="1"/>
  <c r="T132" i="1"/>
  <c r="T133" i="1"/>
  <c r="T138" i="1"/>
  <c r="T160" i="1"/>
  <c r="T171" i="1"/>
  <c r="T172" i="1"/>
  <c r="T173" i="1"/>
  <c r="T182" i="1"/>
  <c r="T186" i="1"/>
  <c r="T189" i="1"/>
  <c r="T195" i="1"/>
  <c r="T196" i="1"/>
  <c r="T55" i="1"/>
  <c r="T61" i="1"/>
  <c r="T90" i="1"/>
  <c r="T95" i="1"/>
  <c r="T108" i="1"/>
  <c r="T109" i="1"/>
  <c r="T142" i="1"/>
  <c r="T149" i="1"/>
  <c r="T154" i="1"/>
  <c r="T178" i="1"/>
  <c r="T181" i="1"/>
  <c r="T187" i="1"/>
  <c r="T188" i="1"/>
  <c r="T62" i="1"/>
  <c r="T63" i="1"/>
  <c r="T79" i="1"/>
  <c r="T91" i="1"/>
  <c r="T94" i="1"/>
  <c r="T114" i="1"/>
  <c r="T119" i="1"/>
  <c r="T120" i="1"/>
  <c r="T140" i="1"/>
  <c r="T141" i="1"/>
  <c r="T155" i="1"/>
  <c r="T168" i="1"/>
  <c r="T179" i="1"/>
  <c r="T180" i="1"/>
  <c r="T5" i="1" l="1"/>
</calcChain>
</file>

<file path=xl/sharedStrings.xml><?xml version="1.0" encoding="utf-8"?>
<sst xmlns="http://schemas.openxmlformats.org/spreadsheetml/2006/main" count="134" uniqueCount="64">
  <si>
    <t>Men's Indoor Pentathlon</t>
  </si>
  <si>
    <t>Column1</t>
  </si>
  <si>
    <t>Column2</t>
  </si>
  <si>
    <t>Column3</t>
  </si>
  <si>
    <t>Column4</t>
  </si>
  <si>
    <t xml:space="preserve">Long Jump </t>
  </si>
  <si>
    <t>Column5</t>
  </si>
  <si>
    <t>Column6</t>
  </si>
  <si>
    <t>60m Hurdles</t>
  </si>
  <si>
    <t>Column7</t>
  </si>
  <si>
    <t>Column8</t>
  </si>
  <si>
    <t>High Jump</t>
  </si>
  <si>
    <t>Column9</t>
  </si>
  <si>
    <t>Column10</t>
  </si>
  <si>
    <t>Shot Put</t>
  </si>
  <si>
    <t>Column11</t>
  </si>
  <si>
    <t>Column12</t>
  </si>
  <si>
    <t xml:space="preserve">1000m </t>
  </si>
  <si>
    <t>Column13</t>
  </si>
  <si>
    <t>Column14</t>
  </si>
  <si>
    <t>Column15</t>
  </si>
  <si>
    <t>LJ</t>
  </si>
  <si>
    <t>60mH</t>
  </si>
  <si>
    <t>HJ</t>
  </si>
  <si>
    <t>Shot</t>
  </si>
  <si>
    <t>1000m</t>
  </si>
  <si>
    <t>First Name</t>
  </si>
  <si>
    <t>Last name</t>
  </si>
  <si>
    <t>Age Group</t>
  </si>
  <si>
    <t>Age factor</t>
  </si>
  <si>
    <t xml:space="preserve">m </t>
  </si>
  <si>
    <t>Points</t>
  </si>
  <si>
    <t>seconds</t>
  </si>
  <si>
    <t>Minutes</t>
  </si>
  <si>
    <t>Total Points</t>
  </si>
  <si>
    <t>M30</t>
  </si>
  <si>
    <t>M50</t>
  </si>
  <si>
    <t>M35</t>
  </si>
  <si>
    <t>M65</t>
  </si>
  <si>
    <t>M40</t>
  </si>
  <si>
    <t>M45</t>
  </si>
  <si>
    <t>M70</t>
  </si>
  <si>
    <t>M55</t>
  </si>
  <si>
    <t>M60</t>
  </si>
  <si>
    <t>M75</t>
  </si>
  <si>
    <t>M80</t>
  </si>
  <si>
    <t>M85</t>
  </si>
  <si>
    <t>M90</t>
  </si>
  <si>
    <t>Women's Indoor Pentathlon</t>
  </si>
  <si>
    <t>800m</t>
  </si>
  <si>
    <t>W30</t>
  </si>
  <si>
    <t xml:space="preserve"> </t>
  </si>
  <si>
    <t>W75</t>
  </si>
  <si>
    <t>W35</t>
  </si>
  <si>
    <t>W40</t>
  </si>
  <si>
    <t>W45</t>
  </si>
  <si>
    <t>W50</t>
  </si>
  <si>
    <t>W55</t>
  </si>
  <si>
    <t>W60</t>
  </si>
  <si>
    <t>W65</t>
  </si>
  <si>
    <t>W70</t>
  </si>
  <si>
    <t>W80</t>
  </si>
  <si>
    <t>W85</t>
  </si>
  <si>
    <t>W90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</si>
</sst>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2" borderId="0" xfId="0" applyFill="1"/>
    <xf numFmtId="1" fontId="1" fillId="2" borderId="0" xfId="0" applyNumberFormat="1" applyFont="1" applyFill="1"/>
    <xf numFmtId="1" fontId="0" fillId="2" borderId="0" xfId="0" applyNumberFormat="1" applyFill="1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" borderId="0" xfId="0" applyNumberFormat="1" applyFill="1"/>
    <xf numFmtId="0" fontId="2" fillId="0" borderId="0" xfId="0" applyFont="1"/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47" fontId="0" fillId="0" borderId="0" xfId="0" applyNumberFormat="1"/>
  </cellXfs>
  <cellStyles count="1">
    <cellStyle name="Normal" xfId="0" builtinId="0"/>
  </cellStyles>
  <dxfs count="3">
    <dxf>
      <fill>
        <patternFill>
          <bgColor theme="4" tint="0.59996337778862885"/>
        </patternFill>
      </fill>
    </dxf>
    <dxf>
      <fill>
        <patternFill patternType="darkVertical"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6" defaultTableStyle="TableStyleMedium2" defaultPivotStyle="PivotStyleLight16">
    <tableStyle name="PivotTable Style 1" table="0" count="0" xr9:uid="{D7452A54-39B5-4C69-A96F-4BC828B36F3E}"/>
    <tableStyle name="Table Style 1" pivot="0" count="0" xr9:uid="{2B5EDDBD-7769-4DC2-8985-ABBBD659D3E4}"/>
    <tableStyle name="Table Style 2" pivot="0" count="0" xr9:uid="{D124BD6A-0D6E-4BD1-9001-0B871636A5C0}"/>
    <tableStyle name="Table Style 3" pivot="0" count="1" xr9:uid="{30866604-10C5-41AE-AD38-6778BCFA1BCE}">
      <tableStyleElement type="secondRowStripe" dxfId="2"/>
    </tableStyle>
    <tableStyle name="Table Style 4" pivot="0" count="1" xr9:uid="{A90A16B9-012A-4BEB-A5FE-E92695D4B261}">
      <tableStyleElement type="secondColumnStripe" dxfId="1"/>
    </tableStyle>
    <tableStyle name="Table Style 5" pivot="0" count="1" xr9:uid="{8666C582-3558-4297-884B-4A429D6C3ECD}"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CAC9C0-9DB8-4C48-AE4E-F5FE1B73A978}" name="Table1" displayName="Table1" ref="A3:T214" totalsRowShown="0">
  <autoFilter ref="A3:T214" xr:uid="{46CAC9C0-9DB8-4C48-AE4E-F5FE1B73A978}"/>
  <tableColumns count="20">
    <tableColumn id="1" xr3:uid="{C13AB3F4-2E14-4DCA-963A-2287E7B50372}" name="Column1"/>
    <tableColumn id="2" xr3:uid="{D90482CE-EFCC-40E4-9DB3-CDEC98AD8DC8}" name="Column2"/>
    <tableColumn id="3" xr3:uid="{4EB49FA8-2775-4A45-B595-8EB685040368}" name="Column3"/>
    <tableColumn id="4" xr3:uid="{678AFCF0-039A-4F12-BE17-0340D4047A3D}" name="Column4">
      <calculatedColumnFormula>VLOOKUP($C4, $X$4:$AC$16,2,FALSE)</calculatedColumnFormula>
    </tableColumn>
    <tableColumn id="5" xr3:uid="{E6CFE49C-4D1A-40C2-A60D-2B9866276902}" name="Long Jump "/>
    <tableColumn id="6" xr3:uid="{BEDE1F20-CBD8-4C92-986F-46132CF8C27E}" name="Column5">
      <calculatedColumnFormula>IFERROR(INT(0.14354*(INT(D4*100*$E4)-220)^1.4),"0")</calculatedColumnFormula>
    </tableColumn>
    <tableColumn id="7" xr3:uid="{4063EAFD-37DC-49BC-816B-2DF574DBE127}" name="Column6">
      <calculatedColumnFormula>VLOOKUP($C4, $X$4:$AC$16,3,FALSE)</calculatedColumnFormula>
    </tableColumn>
    <tableColumn id="8" xr3:uid="{F3EAF903-7C1D-4FA5-BC1C-E909A28F04B4}" name="60m Hurdles"/>
    <tableColumn id="9" xr3:uid="{4A921F35-E1E1-4894-A752-66DA0CFB92E2}" name="Column7">
      <calculatedColumnFormula>IF($H4&gt;0,INT(20.5173*(15.5-ROUNDUP(G4*H4,2))^1.92),"0")</calculatedColumnFormula>
    </tableColumn>
    <tableColumn id="10" xr3:uid="{ECDF25BA-A1B7-48CD-83DE-EA8F3B55E640}" name="Column8">
      <calculatedColumnFormula>VLOOKUP($C4, $X$4:$AC$16,4,FALSE)</calculatedColumnFormula>
    </tableColumn>
    <tableColumn id="11" xr3:uid="{863DAEDF-66E2-4092-B671-E9754E456340}" name="High Jump"/>
    <tableColumn id="12" xr3:uid="{7B93DDAD-B1BF-4790-B12E-589CD460E871}" name="Column9">
      <calculatedColumnFormula>IFERROR(INT(0.8465*(INT($J4*100*$K4)-75)^1.42),"0")</calculatedColumnFormula>
    </tableColumn>
    <tableColumn id="13" xr3:uid="{2087DD1F-96F6-4356-8899-E63E578DE26F}" name="Column10">
      <calculatedColumnFormula>VLOOKUP($C4, $X$4:$AC$16,5,FALSE)</calculatedColumnFormula>
    </tableColumn>
    <tableColumn id="14" xr3:uid="{8AB75779-FF92-4C86-AD68-81440E4D8176}" name="Shot Put"/>
    <tableColumn id="15" xr3:uid="{6FC22118-5A37-44D8-A676-C92DF3E46C54}" name="Column11">
      <calculatedColumnFormula>IFERROR(INT(51.39*(TRUNC(M4*N4,2)-1.5)^1.05),"0")</calculatedColumnFormula>
    </tableColumn>
    <tableColumn id="16" xr3:uid="{375EC5F6-29D5-41D5-9658-5AB66FCB2DEA}" name="Column12">
      <calculatedColumnFormula>VLOOKUP($C4, $X$4:$AC$16,6,FALSE)</calculatedColumnFormula>
    </tableColumn>
    <tableColumn id="17" xr3:uid="{33A0CF47-5F57-4F81-897A-A7AB1203A94D}" name="1000m "/>
    <tableColumn id="18" xr3:uid="{11E344C7-6C3F-4EEB-9D52-5F01F530365A}" name="Column13"/>
    <tableColumn id="19" xr3:uid="{D456EAD5-337C-4D8D-AC38-F44D4B78D91D}" name="Column14">
      <calculatedColumnFormula>IF($Q4&gt;0,INT(0.08713*(305.5-ROUNDUP(P4*(60*$Q4+$R4),2))^1.85),"0")</calculatedColumnFormula>
    </tableColumn>
    <tableColumn id="20" xr3:uid="{C3B9C8DD-F26D-4C57-9279-E1E9E108C461}" name="Column15">
      <calculatedColumnFormula>+F4+I4+L4+O4+S4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3FC0C86-FA96-44BE-A20A-8BD02A71416A}" name="Table13" displayName="Table13" ref="A3:T214" totalsRowShown="0">
  <autoFilter ref="A3:T214" xr:uid="{13FC0C86-FA96-44BE-A20A-8BD02A71416A}"/>
  <tableColumns count="20">
    <tableColumn id="1" xr3:uid="{CB9F364F-EDBA-48FD-9BAC-DD443517AE4B}" name="Column1"/>
    <tableColumn id="2" xr3:uid="{6F5786CE-30B9-46DF-ACC9-A632F0FE4750}" name="Column2"/>
    <tableColumn id="3" xr3:uid="{4249B46C-5DFE-4E6B-9EFB-1DFDD5AA1F88}" name="Column3"/>
    <tableColumn id="4" xr3:uid="{71C4454C-8C52-4B40-8BE2-DBBD65AC3628}" name="Column4">
      <calculatedColumnFormula>VLOOKUP($C4, $X$4:$AC$16,2,FALSE)</calculatedColumnFormula>
    </tableColumn>
    <tableColumn id="5" xr3:uid="{FD191BCE-FC27-4A16-A308-B2ACDE1D8F4C}" name="Long Jump "/>
    <tableColumn id="6" xr3:uid="{C721BD43-D97E-4B99-A850-D09C0092C572}" name="Column5">
      <calculatedColumnFormula>IFERROR(INT(0.14354*(INT(D4*100*$E4)-220)^1.4),"0")</calculatedColumnFormula>
    </tableColumn>
    <tableColumn id="7" xr3:uid="{FBCCFCF6-ACE3-42EA-8229-99F6DCA0DE64}" name="Column6">
      <calculatedColumnFormula>VLOOKUP($C4, $X$4:$AC$16,3,FALSE)</calculatedColumnFormula>
    </tableColumn>
    <tableColumn id="8" xr3:uid="{B76A6F25-B463-4C16-9515-2B79B5FADDBD}" name="60m Hurdles"/>
    <tableColumn id="9" xr3:uid="{166653D5-F601-4711-930C-619F40B09E88}" name="Column7">
      <calculatedColumnFormula>IF($H4&gt;0,INT(20.5173*(15.5-ROUNDUP(G4*H4,2))^1.92),"0")</calculatedColumnFormula>
    </tableColumn>
    <tableColumn id="10" xr3:uid="{7E12B3EC-678B-4CC0-ADEB-A0D54D539026}" name="Column8">
      <calculatedColumnFormula>VLOOKUP($C4, $X$4:$AC$16,4,FALSE)</calculatedColumnFormula>
    </tableColumn>
    <tableColumn id="11" xr3:uid="{22B579EE-B7C0-44E9-91D6-584961C791A8}" name="High Jump"/>
    <tableColumn id="12" xr3:uid="{08036F2C-1662-4D87-BA8F-97B1AD8164B1}" name="Column9">
      <calculatedColumnFormula>IFERROR(INT(0.8465*(INT($J4*100*$K4)-75)^1.42),"0")</calculatedColumnFormula>
    </tableColumn>
    <tableColumn id="13" xr3:uid="{9CFF6D5F-9E25-4A4E-8864-9731DFE45B17}" name="Column10">
      <calculatedColumnFormula>VLOOKUP($C4, $X$4:$AC$16,5,FALSE)</calculatedColumnFormula>
    </tableColumn>
    <tableColumn id="14" xr3:uid="{99DFC9E2-CCDD-4404-85D9-6AC4735BB011}" name="Shot Put"/>
    <tableColumn id="15" xr3:uid="{3D8FAF89-0EED-433F-811D-927B108332A7}" name="Column11">
      <calculatedColumnFormula>IFERROR(INT(51.39*(TRUNC(M4*N4,2)-1.5)^1.05),"0")</calculatedColumnFormula>
    </tableColumn>
    <tableColumn id="16" xr3:uid="{EB8B81FB-47A0-4075-95BC-BB7A6CC20FF8}" name="Column12">
      <calculatedColumnFormula>VLOOKUP($C4, $X$4:$AC$16,6,FALSE)</calculatedColumnFormula>
    </tableColumn>
    <tableColumn id="17" xr3:uid="{69912CAE-8930-41FC-A0DE-80D57A420BB6}" name="800m"/>
    <tableColumn id="18" xr3:uid="{3162909B-A311-4E4E-87EB-49F313FFA174}" name="Column13"/>
    <tableColumn id="19" xr3:uid="{CB4F887D-6D23-4B55-8798-BB794CCD2FF7}" name="Column14">
      <calculatedColumnFormula>IF($Q4&gt;0,INT(0.08713*(305.5-ROUNDUP(P4*(60*$Q4+$R4),2))^1.85),"0")</calculatedColumnFormula>
    </tableColumn>
    <tableColumn id="20" xr3:uid="{A855DAB3-5D6B-4819-8277-B3C9C0C26E5F}" name="Column15">
      <calculatedColumnFormula>+F4+I4+L4+O4+S4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0A808-6FA8-47E0-9E11-E36B956EEDDF}">
  <dimension ref="A1:AC1114"/>
  <sheetViews>
    <sheetView tabSelected="1" topLeftCell="B1" zoomScale="96" zoomScaleNormal="96" workbookViewId="0">
      <selection activeCell="S8" sqref="S8"/>
    </sheetView>
  </sheetViews>
  <sheetFormatPr defaultRowHeight="14.45"/>
  <cols>
    <col min="1" max="1" width="16.7109375" customWidth="1"/>
    <col min="2" max="2" width="25.28515625" customWidth="1"/>
    <col min="3" max="3" width="10.140625" customWidth="1"/>
    <col min="4" max="4" width="9.140625" hidden="1" customWidth="1"/>
    <col min="5" max="5" width="11.85546875" customWidth="1"/>
    <col min="6" max="6" width="10.140625" customWidth="1"/>
    <col min="7" max="7" width="9.85546875" hidden="1" customWidth="1"/>
    <col min="8" max="8" width="13.28515625" customWidth="1"/>
    <col min="9" max="9" width="10.140625" customWidth="1"/>
    <col min="10" max="10" width="8.42578125" hidden="1" customWidth="1"/>
    <col min="11" max="11" width="11.42578125" customWidth="1"/>
    <col min="12" max="12" width="10.140625" customWidth="1"/>
    <col min="13" max="13" width="6.5703125" hidden="1" customWidth="1"/>
    <col min="14" max="14" width="9.7109375" customWidth="1"/>
    <col min="15" max="15" width="11.140625" customWidth="1"/>
    <col min="16" max="16" width="0" hidden="1" customWidth="1"/>
    <col min="17" max="17" width="9.140625" customWidth="1"/>
    <col min="18" max="19" width="11.140625" customWidth="1"/>
    <col min="20" max="20" width="11.85546875" customWidth="1"/>
  </cols>
  <sheetData>
    <row r="1" spans="1:29" ht="23.45">
      <c r="E1" s="12" t="s">
        <v>0</v>
      </c>
    </row>
    <row r="2" spans="1:29">
      <c r="F2" s="3"/>
      <c r="N2" s="2"/>
      <c r="O2" s="2"/>
    </row>
    <row r="3" spans="1:29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25</v>
      </c>
    </row>
    <row r="4" spans="1:29">
      <c r="A4" s="3" t="s">
        <v>26</v>
      </c>
      <c r="B4" s="3" t="s">
        <v>27</v>
      </c>
      <c r="C4" s="3" t="s">
        <v>28</v>
      </c>
      <c r="D4" s="3" t="s">
        <v>29</v>
      </c>
      <c r="E4" s="9" t="s">
        <v>30</v>
      </c>
      <c r="F4" s="9" t="s">
        <v>31</v>
      </c>
      <c r="G4" s="9" t="s">
        <v>29</v>
      </c>
      <c r="H4" s="9" t="s">
        <v>32</v>
      </c>
      <c r="I4" s="9" t="s">
        <v>31</v>
      </c>
      <c r="J4" s="9" t="s">
        <v>29</v>
      </c>
      <c r="K4" s="9" t="s">
        <v>30</v>
      </c>
      <c r="L4" s="9" t="s">
        <v>31</v>
      </c>
      <c r="M4" s="9" t="s">
        <v>29</v>
      </c>
      <c r="N4" s="9" t="s">
        <v>30</v>
      </c>
      <c r="O4" s="9" t="s">
        <v>31</v>
      </c>
      <c r="P4" s="9" t="s">
        <v>29</v>
      </c>
      <c r="Q4" s="9" t="s">
        <v>33</v>
      </c>
      <c r="R4" s="9" t="s">
        <v>32</v>
      </c>
      <c r="S4" s="9" t="s">
        <v>31</v>
      </c>
      <c r="T4" s="9" t="s">
        <v>34</v>
      </c>
      <c r="X4" t="s">
        <v>35</v>
      </c>
      <c r="Y4">
        <v>1</v>
      </c>
      <c r="Z4">
        <v>1</v>
      </c>
      <c r="AA4">
        <v>1</v>
      </c>
      <c r="AB4">
        <v>1</v>
      </c>
      <c r="AC4">
        <v>1</v>
      </c>
    </row>
    <row r="5" spans="1:29">
      <c r="C5" t="s">
        <v>36</v>
      </c>
      <c r="D5">
        <f>VLOOKUP($C5, $X$4:$AC$16,2,FALSE)</f>
        <v>1.2299</v>
      </c>
      <c r="E5">
        <v>2.4500000000000002</v>
      </c>
      <c r="F5" s="3">
        <f>IFERROR(INT(0.14354*(INT(D5*100*$E5)-220)^1.4),"0")</f>
        <v>67</v>
      </c>
      <c r="G5">
        <f>VLOOKUP($C5, $X$4:$AC$16,3,FALSE)</f>
        <v>0.87819999999999998</v>
      </c>
      <c r="H5">
        <v>13.34</v>
      </c>
      <c r="I5" s="9">
        <f>IF($H5&gt;0,INT(20.5173*(15.5-ROUNDUP(G5*H5,2))^1.92),"0")</f>
        <v>263</v>
      </c>
      <c r="J5">
        <f>VLOOKUP($C5, $X$4:$AC$16,4,FALSE)</f>
        <v>1.1724000000000001</v>
      </c>
      <c r="K5">
        <v>1.2</v>
      </c>
      <c r="L5" s="9">
        <f>IFERROR(INT(0.8465*(INT($J5*100*$K5)-75)^1.42),"0")</f>
        <v>317</v>
      </c>
      <c r="M5">
        <f>VLOOKUP($C5, $X$4:$AC$16,5,FALSE)</f>
        <v>1.1551</v>
      </c>
      <c r="N5">
        <v>4.78</v>
      </c>
      <c r="O5" s="9">
        <f>IFERROR(INT(51.39*(TRUNC(M5*N5,2)-1.5)^1.05),"0")</f>
        <v>221</v>
      </c>
      <c r="P5">
        <f>VLOOKUP($C5, $X$4:$AC$16,6,FALSE)</f>
        <v>0.89080000000000004</v>
      </c>
      <c r="Q5">
        <v>3</v>
      </c>
      <c r="R5">
        <v>15</v>
      </c>
      <c r="S5" s="9">
        <f>IF($Q5&gt;0,INT(0.08713*(305.5-ROUNDUP(P5*(60*$Q5+$R5),2))^1.85),"0")</f>
        <v>727</v>
      </c>
      <c r="T5" s="9">
        <f>+F5+I5+L5+O5+S5</f>
        <v>1595</v>
      </c>
      <c r="X5" t="s">
        <v>37</v>
      </c>
      <c r="Y5">
        <v>1.0385</v>
      </c>
      <c r="Z5">
        <v>0.9698</v>
      </c>
      <c r="AA5">
        <v>1.0136000000000001</v>
      </c>
      <c r="AB5">
        <v>1.0462</v>
      </c>
      <c r="AC5">
        <v>0.99970000000000003</v>
      </c>
    </row>
    <row r="6" spans="1:29">
      <c r="C6" t="s">
        <v>38</v>
      </c>
      <c r="D6">
        <f t="shared" ref="D6:D69" si="0">VLOOKUP($C6, $X$4:$AC$16,2,FALSE)</f>
        <v>1.4782999999999999</v>
      </c>
      <c r="E6">
        <v>2.77</v>
      </c>
      <c r="F6" s="3">
        <f t="shared" ref="F6:F69" si="1">IFERROR(INT(0.14354*(INT(D6*100*$E6)-220)^1.4),"0")</f>
        <v>220</v>
      </c>
      <c r="G6">
        <f t="shared" ref="G6:G69" si="2">VLOOKUP($C6, $X$4:$AC$16,3,FALSE)</f>
        <v>0.83909999999999996</v>
      </c>
      <c r="H6">
        <v>17.96</v>
      </c>
      <c r="I6" s="9">
        <f t="shared" ref="I6:I69" si="3">IF($H6&gt;0,INT(20.5173*(15.5-ROUNDUP(G6*H6,2))^1.92),"0")</f>
        <v>3</v>
      </c>
      <c r="J6">
        <f t="shared" ref="J6:J69" si="4">VLOOKUP($C6, $X$4:$AC$16,4,FALSE)</f>
        <v>1.3683000000000001</v>
      </c>
      <c r="K6">
        <v>1.0900000000000001</v>
      </c>
      <c r="L6" s="9">
        <f t="shared" ref="L6:L69" si="5">IFERROR(INT(0.8465*(INT($J6*100*$K6)-75)^1.42),"0")</f>
        <v>381</v>
      </c>
      <c r="M6">
        <f t="shared" ref="M6:M69" si="6">VLOOKUP($C6, $X$4:$AC$16,5,FALSE)</f>
        <v>1.3317000000000001</v>
      </c>
      <c r="N6">
        <v>7.19</v>
      </c>
      <c r="O6" s="9">
        <f t="shared" ref="O6:O69" si="7">IFERROR(INT(51.39*(TRUNC(M6*N6,2)-1.5)^1.05),"0")</f>
        <v>460</v>
      </c>
      <c r="P6">
        <f t="shared" ref="P6:P69" si="8">VLOOKUP($C6, $X$4:$AC$16,6,FALSE)</f>
        <v>0.78649999999999998</v>
      </c>
      <c r="Q6">
        <v>4</v>
      </c>
      <c r="R6">
        <v>39.200000000000003</v>
      </c>
      <c r="S6" s="9">
        <f t="shared" ref="S6:S69" si="9">IF($Q6&gt;0,INT(0.08713*(305.5-ROUNDUP(P6*(60*$Q6+$R6),2))^1.85),"0")</f>
        <v>329</v>
      </c>
      <c r="T6" s="9">
        <f t="shared" ref="T6:T69" si="10">+F6+I6+L6+O6+S6</f>
        <v>1393</v>
      </c>
      <c r="X6" t="s">
        <v>39</v>
      </c>
      <c r="Y6">
        <v>1.0972</v>
      </c>
      <c r="Z6">
        <v>0.93710000000000004</v>
      </c>
      <c r="AA6">
        <v>1.0630999999999999</v>
      </c>
      <c r="AB6">
        <v>1.1125</v>
      </c>
      <c r="AC6">
        <v>0.96289999999999998</v>
      </c>
    </row>
    <row r="7" spans="1:29">
      <c r="C7" t="s">
        <v>36</v>
      </c>
      <c r="D7">
        <f t="shared" si="0"/>
        <v>1.2299</v>
      </c>
      <c r="E7">
        <v>5.0599999999999996</v>
      </c>
      <c r="F7" s="3">
        <f t="shared" si="1"/>
        <v>635</v>
      </c>
      <c r="G7">
        <f t="shared" si="2"/>
        <v>0.87819999999999998</v>
      </c>
      <c r="H7">
        <v>10.83</v>
      </c>
      <c r="I7" s="9">
        <f t="shared" si="3"/>
        <v>635</v>
      </c>
      <c r="J7">
        <f t="shared" si="4"/>
        <v>1.1724000000000001</v>
      </c>
      <c r="K7">
        <v>1.63</v>
      </c>
      <c r="L7" s="9">
        <f t="shared" si="5"/>
        <v>723</v>
      </c>
      <c r="M7">
        <f t="shared" si="6"/>
        <v>1.1551</v>
      </c>
      <c r="N7">
        <v>9.1999999999999993</v>
      </c>
      <c r="O7" s="9">
        <f t="shared" si="7"/>
        <v>523</v>
      </c>
      <c r="P7">
        <f t="shared" si="8"/>
        <v>0.89080000000000004</v>
      </c>
      <c r="Q7">
        <v>3</v>
      </c>
      <c r="R7">
        <v>8.58</v>
      </c>
      <c r="S7" s="9">
        <f t="shared" si="9"/>
        <v>787</v>
      </c>
      <c r="T7" s="9">
        <f t="shared" si="10"/>
        <v>3303</v>
      </c>
      <c r="X7" t="s">
        <v>40</v>
      </c>
      <c r="Y7">
        <v>1.1608000000000001</v>
      </c>
      <c r="Z7">
        <v>0.91320000000000001</v>
      </c>
      <c r="AA7">
        <v>1.1158999999999999</v>
      </c>
      <c r="AB7">
        <v>1.1867000000000001</v>
      </c>
      <c r="AC7">
        <v>0.92659999999999998</v>
      </c>
    </row>
    <row r="8" spans="1:29">
      <c r="C8" t="s">
        <v>41</v>
      </c>
      <c r="D8">
        <f t="shared" si="0"/>
        <v>1.5787</v>
      </c>
      <c r="E8">
        <v>3.7</v>
      </c>
      <c r="F8" s="3">
        <f t="shared" si="1"/>
        <v>552</v>
      </c>
      <c r="G8">
        <f t="shared" si="2"/>
        <v>0.77649999999999997</v>
      </c>
      <c r="H8">
        <v>10.73</v>
      </c>
      <c r="I8" s="9">
        <f t="shared" si="3"/>
        <v>898</v>
      </c>
      <c r="J8">
        <f t="shared" si="4"/>
        <v>1.4441999999999999</v>
      </c>
      <c r="K8">
        <v>1.1100000000000001</v>
      </c>
      <c r="L8" s="9">
        <f t="shared" si="5"/>
        <v>464</v>
      </c>
      <c r="M8">
        <f t="shared" si="6"/>
        <v>1.3036000000000001</v>
      </c>
      <c r="N8">
        <v>8.85</v>
      </c>
      <c r="O8" s="9">
        <f t="shared" si="7"/>
        <v>578</v>
      </c>
      <c r="P8">
        <f t="shared" si="8"/>
        <v>0.75270000000000004</v>
      </c>
      <c r="Q8">
        <v>5</v>
      </c>
      <c r="R8">
        <v>0.31</v>
      </c>
      <c r="S8" s="9">
        <f t="shared" si="9"/>
        <v>285</v>
      </c>
      <c r="T8" s="9">
        <f t="shared" si="10"/>
        <v>2777</v>
      </c>
      <c r="X8" t="s">
        <v>36</v>
      </c>
      <c r="Y8">
        <v>1.2299</v>
      </c>
      <c r="Z8">
        <v>0.87819999999999998</v>
      </c>
      <c r="AA8">
        <v>1.1724000000000001</v>
      </c>
      <c r="AB8">
        <v>1.1551</v>
      </c>
      <c r="AC8">
        <v>0.89080000000000004</v>
      </c>
    </row>
    <row r="9" spans="1:29">
      <c r="D9" t="e">
        <f t="shared" si="0"/>
        <v>#N/A</v>
      </c>
      <c r="F9" s="3" t="str">
        <f t="shared" si="1"/>
        <v>0</v>
      </c>
      <c r="G9" t="e">
        <f t="shared" si="2"/>
        <v>#N/A</v>
      </c>
      <c r="I9" s="9" t="str">
        <f t="shared" si="3"/>
        <v>0</v>
      </c>
      <c r="J9" t="e">
        <f t="shared" si="4"/>
        <v>#N/A</v>
      </c>
      <c r="L9" s="9" t="str">
        <f t="shared" si="5"/>
        <v>0</v>
      </c>
      <c r="M9" t="e">
        <f t="shared" si="6"/>
        <v>#N/A</v>
      </c>
      <c r="O9" s="9" t="str">
        <f t="shared" si="7"/>
        <v>0</v>
      </c>
      <c r="P9" t="e">
        <f t="shared" si="8"/>
        <v>#N/A</v>
      </c>
      <c r="S9" s="9" t="str">
        <f t="shared" si="9"/>
        <v>0</v>
      </c>
      <c r="T9" s="9">
        <f t="shared" si="10"/>
        <v>0</v>
      </c>
      <c r="X9" t="s">
        <v>42</v>
      </c>
      <c r="Y9">
        <v>1.3050999999999999</v>
      </c>
      <c r="Z9">
        <v>0.87319999999999998</v>
      </c>
      <c r="AA9">
        <v>1.2330000000000001</v>
      </c>
      <c r="AB9">
        <v>1.242</v>
      </c>
      <c r="AC9">
        <v>0.85560000000000003</v>
      </c>
    </row>
    <row r="10" spans="1:29">
      <c r="D10" t="e">
        <f t="shared" si="0"/>
        <v>#N/A</v>
      </c>
      <c r="F10" s="3" t="str">
        <f t="shared" si="1"/>
        <v>0</v>
      </c>
      <c r="G10" t="e">
        <f t="shared" si="2"/>
        <v>#N/A</v>
      </c>
      <c r="I10" s="9" t="str">
        <f t="shared" si="3"/>
        <v>0</v>
      </c>
      <c r="J10" t="e">
        <f t="shared" si="4"/>
        <v>#N/A</v>
      </c>
      <c r="L10" s="9" t="str">
        <f t="shared" si="5"/>
        <v>0</v>
      </c>
      <c r="M10" t="e">
        <f t="shared" si="6"/>
        <v>#N/A</v>
      </c>
      <c r="O10" s="9" t="str">
        <f t="shared" si="7"/>
        <v>0</v>
      </c>
      <c r="P10" t="e">
        <f t="shared" si="8"/>
        <v>#N/A</v>
      </c>
      <c r="S10" s="9" t="str">
        <f t="shared" si="9"/>
        <v>0</v>
      </c>
      <c r="T10" s="9">
        <f t="shared" si="10"/>
        <v>0</v>
      </c>
      <c r="X10" t="s">
        <v>43</v>
      </c>
      <c r="Y10">
        <v>1.3875999999999999</v>
      </c>
      <c r="Z10">
        <v>0.81920000000000004</v>
      </c>
      <c r="AA10">
        <v>1.2981</v>
      </c>
      <c r="AB10">
        <v>1.2252000000000001</v>
      </c>
      <c r="AC10">
        <v>0.82079999999999997</v>
      </c>
    </row>
    <row r="11" spans="1:29">
      <c r="D11" t="e">
        <f t="shared" si="0"/>
        <v>#N/A</v>
      </c>
      <c r="F11" s="3" t="str">
        <f t="shared" si="1"/>
        <v>0</v>
      </c>
      <c r="G11" t="e">
        <f t="shared" si="2"/>
        <v>#N/A</v>
      </c>
      <c r="I11" s="9" t="str">
        <f t="shared" si="3"/>
        <v>0</v>
      </c>
      <c r="J11" t="e">
        <f t="shared" si="4"/>
        <v>#N/A</v>
      </c>
      <c r="L11" s="9" t="str">
        <f t="shared" si="5"/>
        <v>0</v>
      </c>
      <c r="M11" t="e">
        <f t="shared" si="6"/>
        <v>#N/A</v>
      </c>
      <c r="O11" s="9" t="str">
        <f t="shared" si="7"/>
        <v>0</v>
      </c>
      <c r="P11" t="e">
        <f t="shared" si="8"/>
        <v>#N/A</v>
      </c>
      <c r="S11" s="9" t="str">
        <f t="shared" si="9"/>
        <v>0</v>
      </c>
      <c r="T11" s="9">
        <f t="shared" si="10"/>
        <v>0</v>
      </c>
      <c r="X11" t="s">
        <v>38</v>
      </c>
      <c r="Y11">
        <v>1.4782999999999999</v>
      </c>
      <c r="Z11">
        <v>0.83909999999999996</v>
      </c>
      <c r="AA11">
        <v>1.3683000000000001</v>
      </c>
      <c r="AB11">
        <v>1.3317000000000001</v>
      </c>
      <c r="AC11">
        <v>0.78649999999999998</v>
      </c>
    </row>
    <row r="12" spans="1:29">
      <c r="D12" t="e">
        <f t="shared" si="0"/>
        <v>#N/A</v>
      </c>
      <c r="F12" s="3" t="str">
        <f t="shared" si="1"/>
        <v>0</v>
      </c>
      <c r="G12" t="e">
        <f t="shared" si="2"/>
        <v>#N/A</v>
      </c>
      <c r="I12" s="9" t="str">
        <f t="shared" si="3"/>
        <v>0</v>
      </c>
      <c r="J12" t="e">
        <f t="shared" si="4"/>
        <v>#N/A</v>
      </c>
      <c r="L12" s="9" t="str">
        <f t="shared" si="5"/>
        <v>0</v>
      </c>
      <c r="M12" t="e">
        <f t="shared" si="6"/>
        <v>#N/A</v>
      </c>
      <c r="O12" s="9" t="str">
        <f t="shared" si="7"/>
        <v>0</v>
      </c>
      <c r="P12" t="e">
        <f t="shared" si="8"/>
        <v>#N/A</v>
      </c>
      <c r="S12" s="9" t="str">
        <f t="shared" si="9"/>
        <v>0</v>
      </c>
      <c r="T12" s="9">
        <f t="shared" si="10"/>
        <v>0</v>
      </c>
      <c r="X12" t="s">
        <v>41</v>
      </c>
      <c r="Y12">
        <v>1.5787</v>
      </c>
      <c r="Z12">
        <v>0.77649999999999997</v>
      </c>
      <c r="AA12">
        <v>1.4441999999999999</v>
      </c>
      <c r="AB12">
        <v>1.3036000000000001</v>
      </c>
      <c r="AC12">
        <v>0.75270000000000004</v>
      </c>
    </row>
    <row r="13" spans="1:29">
      <c r="D13" t="e">
        <f t="shared" si="0"/>
        <v>#N/A</v>
      </c>
      <c r="F13" s="3" t="str">
        <f t="shared" si="1"/>
        <v>0</v>
      </c>
      <c r="G13" t="e">
        <f t="shared" si="2"/>
        <v>#N/A</v>
      </c>
      <c r="I13" s="9" t="str">
        <f t="shared" si="3"/>
        <v>0</v>
      </c>
      <c r="J13" t="e">
        <f t="shared" si="4"/>
        <v>#N/A</v>
      </c>
      <c r="L13" s="9" t="str">
        <f t="shared" si="5"/>
        <v>0</v>
      </c>
      <c r="M13" t="e">
        <f t="shared" si="6"/>
        <v>#N/A</v>
      </c>
      <c r="O13" s="9" t="str">
        <f t="shared" si="7"/>
        <v>0</v>
      </c>
      <c r="P13" t="e">
        <f t="shared" si="8"/>
        <v>#N/A</v>
      </c>
      <c r="S13" s="9" t="str">
        <f t="shared" si="9"/>
        <v>0</v>
      </c>
      <c r="T13" s="9">
        <f t="shared" si="10"/>
        <v>0</v>
      </c>
      <c r="X13" t="s">
        <v>44</v>
      </c>
      <c r="Y13">
        <v>1.6917</v>
      </c>
      <c r="Z13">
        <v>0.72489999999999999</v>
      </c>
      <c r="AA13">
        <v>1.5266999999999999</v>
      </c>
      <c r="AB13">
        <v>1.4384999999999999</v>
      </c>
      <c r="AC13">
        <v>0.71879999999999999</v>
      </c>
    </row>
    <row r="14" spans="1:29">
      <c r="D14" t="e">
        <f t="shared" si="0"/>
        <v>#N/A</v>
      </c>
      <c r="F14" s="3" t="str">
        <f t="shared" si="1"/>
        <v>0</v>
      </c>
      <c r="G14" t="e">
        <f t="shared" si="2"/>
        <v>#N/A</v>
      </c>
      <c r="I14" s="9" t="str">
        <f t="shared" si="3"/>
        <v>0</v>
      </c>
      <c r="J14" t="e">
        <f t="shared" si="4"/>
        <v>#N/A</v>
      </c>
      <c r="L14" s="9" t="str">
        <f t="shared" si="5"/>
        <v>0</v>
      </c>
      <c r="M14" t="e">
        <f t="shared" si="6"/>
        <v>#N/A</v>
      </c>
      <c r="O14" s="9" t="str">
        <f t="shared" si="7"/>
        <v>0</v>
      </c>
      <c r="P14" t="e">
        <f t="shared" si="8"/>
        <v>#N/A</v>
      </c>
      <c r="S14" s="9" t="str">
        <f t="shared" si="9"/>
        <v>0</v>
      </c>
      <c r="T14" s="9">
        <f t="shared" si="10"/>
        <v>0</v>
      </c>
      <c r="X14" t="s">
        <v>45</v>
      </c>
      <c r="Y14">
        <v>1.8448</v>
      </c>
      <c r="Z14">
        <v>0.65600000000000003</v>
      </c>
      <c r="AA14">
        <v>1.6166</v>
      </c>
      <c r="AB14">
        <v>1.3885000000000001</v>
      </c>
      <c r="AC14">
        <v>0.67559999999999998</v>
      </c>
    </row>
    <row r="15" spans="1:29">
      <c r="D15" t="e">
        <f t="shared" si="0"/>
        <v>#N/A</v>
      </c>
      <c r="F15" s="3" t="str">
        <f t="shared" si="1"/>
        <v>0</v>
      </c>
      <c r="G15" t="e">
        <f t="shared" si="2"/>
        <v>#N/A</v>
      </c>
      <c r="I15" s="9" t="str">
        <f t="shared" si="3"/>
        <v>0</v>
      </c>
      <c r="J15" t="e">
        <f t="shared" si="4"/>
        <v>#N/A</v>
      </c>
      <c r="L15" s="9" t="str">
        <f t="shared" si="5"/>
        <v>0</v>
      </c>
      <c r="M15" t="e">
        <f t="shared" si="6"/>
        <v>#N/A</v>
      </c>
      <c r="O15" s="9" t="str">
        <f t="shared" si="7"/>
        <v>0</v>
      </c>
      <c r="P15" t="e">
        <f t="shared" si="8"/>
        <v>#N/A</v>
      </c>
      <c r="S15" s="9" t="str">
        <f t="shared" si="9"/>
        <v>0</v>
      </c>
      <c r="T15" s="9">
        <f t="shared" si="10"/>
        <v>0</v>
      </c>
      <c r="X15" t="s">
        <v>46</v>
      </c>
      <c r="Y15">
        <v>2.0674000000000001</v>
      </c>
      <c r="Z15">
        <v>0.56989999999999996</v>
      </c>
      <c r="AA15">
        <v>1.7149000000000001</v>
      </c>
      <c r="AB15">
        <v>1.5670999999999999</v>
      </c>
      <c r="AC15">
        <v>0.61729999999999996</v>
      </c>
    </row>
    <row r="16" spans="1:29" ht="14.45" customHeight="1">
      <c r="D16" t="e">
        <f t="shared" si="0"/>
        <v>#N/A</v>
      </c>
      <c r="F16" s="3" t="str">
        <f t="shared" si="1"/>
        <v>0</v>
      </c>
      <c r="G16" t="e">
        <f t="shared" si="2"/>
        <v>#N/A</v>
      </c>
      <c r="I16" s="9" t="str">
        <f t="shared" si="3"/>
        <v>0</v>
      </c>
      <c r="J16" t="e">
        <f t="shared" si="4"/>
        <v>#N/A</v>
      </c>
      <c r="L16" s="9" t="str">
        <f t="shared" si="5"/>
        <v>0</v>
      </c>
      <c r="M16" t="e">
        <f t="shared" si="6"/>
        <v>#N/A</v>
      </c>
      <c r="O16" s="9" t="str">
        <f t="shared" si="7"/>
        <v>0</v>
      </c>
      <c r="P16" t="e">
        <f t="shared" si="8"/>
        <v>#N/A</v>
      </c>
      <c r="S16" s="9" t="str">
        <f t="shared" si="9"/>
        <v>0</v>
      </c>
      <c r="T16" s="9">
        <f t="shared" si="10"/>
        <v>0</v>
      </c>
      <c r="X16" t="s">
        <v>47</v>
      </c>
      <c r="Y16">
        <v>2.4041999999999999</v>
      </c>
      <c r="Z16">
        <v>0.46660000000000001</v>
      </c>
      <c r="AA16">
        <v>1.8492999999999999</v>
      </c>
      <c r="AB16">
        <v>1.7970999999999999</v>
      </c>
      <c r="AC16">
        <v>0.54359999999999997</v>
      </c>
    </row>
    <row r="17" spans="4:20">
      <c r="D17" t="e">
        <f t="shared" si="0"/>
        <v>#N/A</v>
      </c>
      <c r="F17" s="3" t="str">
        <f t="shared" si="1"/>
        <v>0</v>
      </c>
      <c r="G17" t="e">
        <f t="shared" si="2"/>
        <v>#N/A</v>
      </c>
      <c r="I17" s="9" t="str">
        <f t="shared" si="3"/>
        <v>0</v>
      </c>
      <c r="J17" t="e">
        <f t="shared" si="4"/>
        <v>#N/A</v>
      </c>
      <c r="L17" s="9" t="str">
        <f t="shared" si="5"/>
        <v>0</v>
      </c>
      <c r="M17" t="e">
        <f t="shared" si="6"/>
        <v>#N/A</v>
      </c>
      <c r="O17" s="9" t="str">
        <f t="shared" si="7"/>
        <v>0</v>
      </c>
      <c r="P17" t="e">
        <f t="shared" si="8"/>
        <v>#N/A</v>
      </c>
      <c r="S17" s="9" t="str">
        <f t="shared" si="9"/>
        <v>0</v>
      </c>
      <c r="T17" s="9">
        <f t="shared" si="10"/>
        <v>0</v>
      </c>
    </row>
    <row r="18" spans="4:20">
      <c r="D18" t="e">
        <f t="shared" si="0"/>
        <v>#N/A</v>
      </c>
      <c r="F18" s="3" t="str">
        <f t="shared" si="1"/>
        <v>0</v>
      </c>
      <c r="G18" t="e">
        <f t="shared" si="2"/>
        <v>#N/A</v>
      </c>
      <c r="I18" s="9" t="str">
        <f t="shared" si="3"/>
        <v>0</v>
      </c>
      <c r="J18" t="e">
        <f t="shared" si="4"/>
        <v>#N/A</v>
      </c>
      <c r="L18" s="9" t="str">
        <f t="shared" si="5"/>
        <v>0</v>
      </c>
      <c r="M18" t="e">
        <f t="shared" si="6"/>
        <v>#N/A</v>
      </c>
      <c r="O18" s="9" t="str">
        <f t="shared" si="7"/>
        <v>0</v>
      </c>
      <c r="P18" t="e">
        <f t="shared" si="8"/>
        <v>#N/A</v>
      </c>
      <c r="S18" s="9" t="str">
        <f t="shared" si="9"/>
        <v>0</v>
      </c>
      <c r="T18" s="9">
        <f t="shared" si="10"/>
        <v>0</v>
      </c>
    </row>
    <row r="19" spans="4:20">
      <c r="D19" t="e">
        <f t="shared" si="0"/>
        <v>#N/A</v>
      </c>
      <c r="F19" s="3" t="str">
        <f t="shared" si="1"/>
        <v>0</v>
      </c>
      <c r="G19" t="e">
        <f t="shared" si="2"/>
        <v>#N/A</v>
      </c>
      <c r="I19" s="9" t="str">
        <f t="shared" si="3"/>
        <v>0</v>
      </c>
      <c r="J19" t="e">
        <f t="shared" si="4"/>
        <v>#N/A</v>
      </c>
      <c r="L19" s="9" t="str">
        <f t="shared" si="5"/>
        <v>0</v>
      </c>
      <c r="M19" t="e">
        <f t="shared" si="6"/>
        <v>#N/A</v>
      </c>
      <c r="O19" s="9" t="str">
        <f t="shared" si="7"/>
        <v>0</v>
      </c>
      <c r="P19" t="e">
        <f t="shared" si="8"/>
        <v>#N/A</v>
      </c>
      <c r="S19" s="9" t="str">
        <f t="shared" si="9"/>
        <v>0</v>
      </c>
      <c r="T19" s="9">
        <f t="shared" si="10"/>
        <v>0</v>
      </c>
    </row>
    <row r="20" spans="4:20">
      <c r="D20" t="e">
        <f t="shared" si="0"/>
        <v>#N/A</v>
      </c>
      <c r="F20" s="3" t="str">
        <f t="shared" si="1"/>
        <v>0</v>
      </c>
      <c r="G20" t="e">
        <f t="shared" si="2"/>
        <v>#N/A</v>
      </c>
      <c r="I20" s="9" t="str">
        <f t="shared" si="3"/>
        <v>0</v>
      </c>
      <c r="J20" t="e">
        <f t="shared" si="4"/>
        <v>#N/A</v>
      </c>
      <c r="L20" s="9" t="str">
        <f t="shared" si="5"/>
        <v>0</v>
      </c>
      <c r="M20" t="e">
        <f t="shared" si="6"/>
        <v>#N/A</v>
      </c>
      <c r="O20" s="9" t="str">
        <f t="shared" si="7"/>
        <v>0</v>
      </c>
      <c r="P20" t="e">
        <f t="shared" si="8"/>
        <v>#N/A</v>
      </c>
      <c r="S20" s="9" t="str">
        <f t="shared" si="9"/>
        <v>0</v>
      </c>
      <c r="T20" s="9">
        <f t="shared" si="10"/>
        <v>0</v>
      </c>
    </row>
    <row r="21" spans="4:20">
      <c r="D21" t="e">
        <f t="shared" si="0"/>
        <v>#N/A</v>
      </c>
      <c r="F21" s="3" t="str">
        <f t="shared" si="1"/>
        <v>0</v>
      </c>
      <c r="G21" t="e">
        <f t="shared" si="2"/>
        <v>#N/A</v>
      </c>
      <c r="I21" s="9" t="str">
        <f t="shared" si="3"/>
        <v>0</v>
      </c>
      <c r="J21" t="e">
        <f t="shared" si="4"/>
        <v>#N/A</v>
      </c>
      <c r="L21" s="9" t="str">
        <f t="shared" si="5"/>
        <v>0</v>
      </c>
      <c r="M21" t="e">
        <f t="shared" si="6"/>
        <v>#N/A</v>
      </c>
      <c r="O21" s="9" t="str">
        <f t="shared" si="7"/>
        <v>0</v>
      </c>
      <c r="P21" t="e">
        <f t="shared" si="8"/>
        <v>#N/A</v>
      </c>
      <c r="S21" s="9" t="str">
        <f t="shared" si="9"/>
        <v>0</v>
      </c>
      <c r="T21" s="9">
        <f t="shared" si="10"/>
        <v>0</v>
      </c>
    </row>
    <row r="22" spans="4:20">
      <c r="D22" t="e">
        <f t="shared" si="0"/>
        <v>#N/A</v>
      </c>
      <c r="F22" s="3" t="str">
        <f t="shared" si="1"/>
        <v>0</v>
      </c>
      <c r="G22" t="e">
        <f t="shared" si="2"/>
        <v>#N/A</v>
      </c>
      <c r="I22" s="9" t="str">
        <f t="shared" si="3"/>
        <v>0</v>
      </c>
      <c r="J22" t="e">
        <f t="shared" si="4"/>
        <v>#N/A</v>
      </c>
      <c r="L22" s="9" t="str">
        <f t="shared" si="5"/>
        <v>0</v>
      </c>
      <c r="M22" t="e">
        <f t="shared" si="6"/>
        <v>#N/A</v>
      </c>
      <c r="O22" s="9" t="str">
        <f t="shared" si="7"/>
        <v>0</v>
      </c>
      <c r="P22" t="e">
        <f t="shared" si="8"/>
        <v>#N/A</v>
      </c>
      <c r="S22" s="9" t="str">
        <f t="shared" si="9"/>
        <v>0</v>
      </c>
      <c r="T22" s="9">
        <f t="shared" si="10"/>
        <v>0</v>
      </c>
    </row>
    <row r="23" spans="4:20">
      <c r="D23" t="e">
        <f t="shared" si="0"/>
        <v>#N/A</v>
      </c>
      <c r="F23" s="3" t="str">
        <f t="shared" si="1"/>
        <v>0</v>
      </c>
      <c r="G23" t="e">
        <f t="shared" si="2"/>
        <v>#N/A</v>
      </c>
      <c r="I23" s="9" t="str">
        <f t="shared" si="3"/>
        <v>0</v>
      </c>
      <c r="J23" t="e">
        <f t="shared" si="4"/>
        <v>#N/A</v>
      </c>
      <c r="L23" s="9" t="str">
        <f t="shared" si="5"/>
        <v>0</v>
      </c>
      <c r="M23" t="e">
        <f t="shared" si="6"/>
        <v>#N/A</v>
      </c>
      <c r="O23" s="9" t="str">
        <f t="shared" si="7"/>
        <v>0</v>
      </c>
      <c r="P23" t="e">
        <f t="shared" si="8"/>
        <v>#N/A</v>
      </c>
      <c r="S23" s="9" t="str">
        <f t="shared" si="9"/>
        <v>0</v>
      </c>
      <c r="T23" s="9">
        <f t="shared" si="10"/>
        <v>0</v>
      </c>
    </row>
    <row r="24" spans="4:20">
      <c r="D24" t="e">
        <f t="shared" si="0"/>
        <v>#N/A</v>
      </c>
      <c r="F24" s="3" t="str">
        <f t="shared" si="1"/>
        <v>0</v>
      </c>
      <c r="G24" t="e">
        <f t="shared" si="2"/>
        <v>#N/A</v>
      </c>
      <c r="I24" s="9" t="str">
        <f t="shared" si="3"/>
        <v>0</v>
      </c>
      <c r="J24" t="e">
        <f t="shared" si="4"/>
        <v>#N/A</v>
      </c>
      <c r="L24" s="9" t="str">
        <f t="shared" si="5"/>
        <v>0</v>
      </c>
      <c r="M24" t="e">
        <f t="shared" si="6"/>
        <v>#N/A</v>
      </c>
      <c r="O24" s="9" t="str">
        <f t="shared" si="7"/>
        <v>0</v>
      </c>
      <c r="P24" t="e">
        <f t="shared" si="8"/>
        <v>#N/A</v>
      </c>
      <c r="S24" s="9" t="str">
        <f t="shared" si="9"/>
        <v>0</v>
      </c>
      <c r="T24" s="9">
        <f t="shared" si="10"/>
        <v>0</v>
      </c>
    </row>
    <row r="25" spans="4:20">
      <c r="D25" t="e">
        <f t="shared" si="0"/>
        <v>#N/A</v>
      </c>
      <c r="F25" s="3" t="str">
        <f t="shared" si="1"/>
        <v>0</v>
      </c>
      <c r="G25" t="e">
        <f t="shared" si="2"/>
        <v>#N/A</v>
      </c>
      <c r="I25" s="9" t="str">
        <f t="shared" si="3"/>
        <v>0</v>
      </c>
      <c r="J25" t="e">
        <f t="shared" si="4"/>
        <v>#N/A</v>
      </c>
      <c r="L25" s="9" t="str">
        <f t="shared" si="5"/>
        <v>0</v>
      </c>
      <c r="M25" t="e">
        <f t="shared" si="6"/>
        <v>#N/A</v>
      </c>
      <c r="O25" s="9" t="str">
        <f t="shared" si="7"/>
        <v>0</v>
      </c>
      <c r="P25" t="e">
        <f t="shared" si="8"/>
        <v>#N/A</v>
      </c>
      <c r="S25" s="9" t="str">
        <f t="shared" si="9"/>
        <v>0</v>
      </c>
      <c r="T25" s="9">
        <f t="shared" si="10"/>
        <v>0</v>
      </c>
    </row>
    <row r="26" spans="4:20">
      <c r="D26" t="e">
        <f t="shared" si="0"/>
        <v>#N/A</v>
      </c>
      <c r="F26" s="3" t="str">
        <f t="shared" si="1"/>
        <v>0</v>
      </c>
      <c r="G26" t="e">
        <f t="shared" si="2"/>
        <v>#N/A</v>
      </c>
      <c r="I26" s="9" t="str">
        <f t="shared" si="3"/>
        <v>0</v>
      </c>
      <c r="J26" t="e">
        <f t="shared" si="4"/>
        <v>#N/A</v>
      </c>
      <c r="L26" s="9" t="str">
        <f t="shared" si="5"/>
        <v>0</v>
      </c>
      <c r="M26" t="e">
        <f t="shared" si="6"/>
        <v>#N/A</v>
      </c>
      <c r="O26" s="9" t="str">
        <f t="shared" si="7"/>
        <v>0</v>
      </c>
      <c r="P26" t="e">
        <f t="shared" si="8"/>
        <v>#N/A</v>
      </c>
      <c r="S26" s="9" t="str">
        <f t="shared" si="9"/>
        <v>0</v>
      </c>
      <c r="T26" s="9">
        <f t="shared" si="10"/>
        <v>0</v>
      </c>
    </row>
    <row r="27" spans="4:20">
      <c r="D27" t="e">
        <f t="shared" si="0"/>
        <v>#N/A</v>
      </c>
      <c r="F27" s="3" t="str">
        <f t="shared" si="1"/>
        <v>0</v>
      </c>
      <c r="G27" t="e">
        <f t="shared" si="2"/>
        <v>#N/A</v>
      </c>
      <c r="I27" s="9" t="str">
        <f t="shared" si="3"/>
        <v>0</v>
      </c>
      <c r="J27" t="e">
        <f t="shared" si="4"/>
        <v>#N/A</v>
      </c>
      <c r="L27" s="9" t="str">
        <f t="shared" si="5"/>
        <v>0</v>
      </c>
      <c r="M27" t="e">
        <f t="shared" si="6"/>
        <v>#N/A</v>
      </c>
      <c r="O27" s="9" t="str">
        <f t="shared" si="7"/>
        <v>0</v>
      </c>
      <c r="P27" t="e">
        <f t="shared" si="8"/>
        <v>#N/A</v>
      </c>
      <c r="S27" s="9" t="str">
        <f t="shared" si="9"/>
        <v>0</v>
      </c>
      <c r="T27" s="9">
        <f t="shared" si="10"/>
        <v>0</v>
      </c>
    </row>
    <row r="28" spans="4:20">
      <c r="D28" t="e">
        <f t="shared" si="0"/>
        <v>#N/A</v>
      </c>
      <c r="F28" s="3" t="str">
        <f t="shared" si="1"/>
        <v>0</v>
      </c>
      <c r="G28" t="e">
        <f t="shared" si="2"/>
        <v>#N/A</v>
      </c>
      <c r="I28" s="9" t="str">
        <f t="shared" si="3"/>
        <v>0</v>
      </c>
      <c r="J28" t="e">
        <f t="shared" si="4"/>
        <v>#N/A</v>
      </c>
      <c r="L28" s="9" t="str">
        <f t="shared" si="5"/>
        <v>0</v>
      </c>
      <c r="M28" t="e">
        <f t="shared" si="6"/>
        <v>#N/A</v>
      </c>
      <c r="O28" s="9" t="str">
        <f t="shared" si="7"/>
        <v>0</v>
      </c>
      <c r="P28" t="e">
        <f t="shared" si="8"/>
        <v>#N/A</v>
      </c>
      <c r="S28" s="9" t="str">
        <f t="shared" si="9"/>
        <v>0</v>
      </c>
      <c r="T28" s="9">
        <f t="shared" si="10"/>
        <v>0</v>
      </c>
    </row>
    <row r="29" spans="4:20">
      <c r="D29" t="e">
        <f t="shared" si="0"/>
        <v>#N/A</v>
      </c>
      <c r="F29" s="3" t="str">
        <f t="shared" si="1"/>
        <v>0</v>
      </c>
      <c r="G29" t="e">
        <f t="shared" si="2"/>
        <v>#N/A</v>
      </c>
      <c r="I29" s="9" t="str">
        <f t="shared" si="3"/>
        <v>0</v>
      </c>
      <c r="J29" t="e">
        <f t="shared" si="4"/>
        <v>#N/A</v>
      </c>
      <c r="L29" s="9" t="str">
        <f t="shared" si="5"/>
        <v>0</v>
      </c>
      <c r="M29" t="e">
        <f t="shared" si="6"/>
        <v>#N/A</v>
      </c>
      <c r="O29" s="9" t="str">
        <f t="shared" si="7"/>
        <v>0</v>
      </c>
      <c r="P29" t="e">
        <f t="shared" si="8"/>
        <v>#N/A</v>
      </c>
      <c r="S29" s="9" t="str">
        <f t="shared" si="9"/>
        <v>0</v>
      </c>
      <c r="T29" s="9">
        <f t="shared" si="10"/>
        <v>0</v>
      </c>
    </row>
    <row r="30" spans="4:20">
      <c r="D30" t="e">
        <f t="shared" si="0"/>
        <v>#N/A</v>
      </c>
      <c r="F30" s="3" t="str">
        <f t="shared" si="1"/>
        <v>0</v>
      </c>
      <c r="G30" t="e">
        <f t="shared" si="2"/>
        <v>#N/A</v>
      </c>
      <c r="I30" s="9" t="str">
        <f t="shared" si="3"/>
        <v>0</v>
      </c>
      <c r="J30" t="e">
        <f t="shared" si="4"/>
        <v>#N/A</v>
      </c>
      <c r="L30" s="9" t="str">
        <f t="shared" si="5"/>
        <v>0</v>
      </c>
      <c r="M30" t="e">
        <f t="shared" si="6"/>
        <v>#N/A</v>
      </c>
      <c r="O30" s="9" t="str">
        <f t="shared" si="7"/>
        <v>0</v>
      </c>
      <c r="P30" t="e">
        <f t="shared" si="8"/>
        <v>#N/A</v>
      </c>
      <c r="S30" s="9" t="str">
        <f t="shared" si="9"/>
        <v>0</v>
      </c>
      <c r="T30" s="9">
        <f t="shared" si="10"/>
        <v>0</v>
      </c>
    </row>
    <row r="31" spans="4:20">
      <c r="D31" t="e">
        <f t="shared" si="0"/>
        <v>#N/A</v>
      </c>
      <c r="F31" s="3" t="str">
        <f t="shared" si="1"/>
        <v>0</v>
      </c>
      <c r="G31" t="e">
        <f t="shared" si="2"/>
        <v>#N/A</v>
      </c>
      <c r="I31" s="9" t="str">
        <f t="shared" si="3"/>
        <v>0</v>
      </c>
      <c r="J31" t="e">
        <f t="shared" si="4"/>
        <v>#N/A</v>
      </c>
      <c r="L31" s="9" t="str">
        <f t="shared" si="5"/>
        <v>0</v>
      </c>
      <c r="M31" t="e">
        <f t="shared" si="6"/>
        <v>#N/A</v>
      </c>
      <c r="O31" s="9" t="str">
        <f t="shared" si="7"/>
        <v>0</v>
      </c>
      <c r="P31" t="e">
        <f t="shared" si="8"/>
        <v>#N/A</v>
      </c>
      <c r="S31" s="9" t="str">
        <f t="shared" si="9"/>
        <v>0</v>
      </c>
      <c r="T31" s="9">
        <f t="shared" si="10"/>
        <v>0</v>
      </c>
    </row>
    <row r="32" spans="4:20">
      <c r="D32" t="e">
        <f t="shared" si="0"/>
        <v>#N/A</v>
      </c>
      <c r="F32" s="3" t="str">
        <f t="shared" si="1"/>
        <v>0</v>
      </c>
      <c r="G32" t="e">
        <f t="shared" si="2"/>
        <v>#N/A</v>
      </c>
      <c r="I32" s="9" t="str">
        <f t="shared" si="3"/>
        <v>0</v>
      </c>
      <c r="J32" t="e">
        <f t="shared" si="4"/>
        <v>#N/A</v>
      </c>
      <c r="L32" s="9" t="str">
        <f t="shared" si="5"/>
        <v>0</v>
      </c>
      <c r="M32" t="e">
        <f t="shared" si="6"/>
        <v>#N/A</v>
      </c>
      <c r="O32" s="9" t="str">
        <f t="shared" si="7"/>
        <v>0</v>
      </c>
      <c r="P32" t="e">
        <f t="shared" si="8"/>
        <v>#N/A</v>
      </c>
      <c r="S32" s="9" t="str">
        <f t="shared" si="9"/>
        <v>0</v>
      </c>
      <c r="T32" s="9">
        <f t="shared" si="10"/>
        <v>0</v>
      </c>
    </row>
    <row r="33" spans="4:20">
      <c r="D33" t="e">
        <f t="shared" si="0"/>
        <v>#N/A</v>
      </c>
      <c r="F33" s="3" t="str">
        <f t="shared" si="1"/>
        <v>0</v>
      </c>
      <c r="G33" t="e">
        <f t="shared" si="2"/>
        <v>#N/A</v>
      </c>
      <c r="I33" s="9" t="str">
        <f t="shared" si="3"/>
        <v>0</v>
      </c>
      <c r="J33" t="e">
        <f t="shared" si="4"/>
        <v>#N/A</v>
      </c>
      <c r="L33" s="9" t="str">
        <f t="shared" si="5"/>
        <v>0</v>
      </c>
      <c r="M33" t="e">
        <f t="shared" si="6"/>
        <v>#N/A</v>
      </c>
      <c r="O33" s="9" t="str">
        <f t="shared" si="7"/>
        <v>0</v>
      </c>
      <c r="P33" t="e">
        <f t="shared" si="8"/>
        <v>#N/A</v>
      </c>
      <c r="S33" s="9" t="str">
        <f t="shared" si="9"/>
        <v>0</v>
      </c>
      <c r="T33" s="9">
        <f t="shared" si="10"/>
        <v>0</v>
      </c>
    </row>
    <row r="34" spans="4:20">
      <c r="D34" t="e">
        <f t="shared" si="0"/>
        <v>#N/A</v>
      </c>
      <c r="F34" s="3" t="str">
        <f t="shared" si="1"/>
        <v>0</v>
      </c>
      <c r="G34" t="e">
        <f t="shared" si="2"/>
        <v>#N/A</v>
      </c>
      <c r="I34" s="9" t="str">
        <f t="shared" si="3"/>
        <v>0</v>
      </c>
      <c r="J34" t="e">
        <f t="shared" si="4"/>
        <v>#N/A</v>
      </c>
      <c r="L34" s="9" t="str">
        <f t="shared" si="5"/>
        <v>0</v>
      </c>
      <c r="M34" t="e">
        <f t="shared" si="6"/>
        <v>#N/A</v>
      </c>
      <c r="O34" s="9" t="str">
        <f t="shared" si="7"/>
        <v>0</v>
      </c>
      <c r="P34" t="e">
        <f t="shared" si="8"/>
        <v>#N/A</v>
      </c>
      <c r="S34" s="9" t="str">
        <f t="shared" si="9"/>
        <v>0</v>
      </c>
      <c r="T34" s="9">
        <f t="shared" si="10"/>
        <v>0</v>
      </c>
    </row>
    <row r="35" spans="4:20">
      <c r="D35" t="e">
        <f t="shared" si="0"/>
        <v>#N/A</v>
      </c>
      <c r="F35" s="3" t="str">
        <f t="shared" si="1"/>
        <v>0</v>
      </c>
      <c r="G35" t="e">
        <f t="shared" si="2"/>
        <v>#N/A</v>
      </c>
      <c r="I35" s="9" t="str">
        <f t="shared" si="3"/>
        <v>0</v>
      </c>
      <c r="J35" t="e">
        <f t="shared" si="4"/>
        <v>#N/A</v>
      </c>
      <c r="L35" s="9" t="str">
        <f t="shared" si="5"/>
        <v>0</v>
      </c>
      <c r="M35" t="e">
        <f t="shared" si="6"/>
        <v>#N/A</v>
      </c>
      <c r="O35" s="9" t="str">
        <f t="shared" si="7"/>
        <v>0</v>
      </c>
      <c r="P35" t="e">
        <f t="shared" si="8"/>
        <v>#N/A</v>
      </c>
      <c r="S35" s="9" t="str">
        <f t="shared" si="9"/>
        <v>0</v>
      </c>
      <c r="T35" s="9">
        <f t="shared" si="10"/>
        <v>0</v>
      </c>
    </row>
    <row r="36" spans="4:20">
      <c r="D36" t="e">
        <f t="shared" si="0"/>
        <v>#N/A</v>
      </c>
      <c r="F36" s="3" t="str">
        <f t="shared" si="1"/>
        <v>0</v>
      </c>
      <c r="G36" t="e">
        <f t="shared" si="2"/>
        <v>#N/A</v>
      </c>
      <c r="I36" s="9" t="str">
        <f t="shared" si="3"/>
        <v>0</v>
      </c>
      <c r="J36" t="e">
        <f t="shared" si="4"/>
        <v>#N/A</v>
      </c>
      <c r="L36" s="9" t="str">
        <f t="shared" si="5"/>
        <v>0</v>
      </c>
      <c r="M36" t="e">
        <f t="shared" si="6"/>
        <v>#N/A</v>
      </c>
      <c r="O36" s="9" t="str">
        <f t="shared" si="7"/>
        <v>0</v>
      </c>
      <c r="P36" t="e">
        <f t="shared" si="8"/>
        <v>#N/A</v>
      </c>
      <c r="S36" s="9" t="str">
        <f t="shared" si="9"/>
        <v>0</v>
      </c>
      <c r="T36" s="9">
        <f t="shared" si="10"/>
        <v>0</v>
      </c>
    </row>
    <row r="37" spans="4:20">
      <c r="D37" t="e">
        <f t="shared" si="0"/>
        <v>#N/A</v>
      </c>
      <c r="F37" s="3" t="str">
        <f t="shared" si="1"/>
        <v>0</v>
      </c>
      <c r="G37" t="e">
        <f t="shared" si="2"/>
        <v>#N/A</v>
      </c>
      <c r="I37" s="9" t="str">
        <f t="shared" si="3"/>
        <v>0</v>
      </c>
      <c r="J37" t="e">
        <f t="shared" si="4"/>
        <v>#N/A</v>
      </c>
      <c r="L37" s="9" t="str">
        <f t="shared" si="5"/>
        <v>0</v>
      </c>
      <c r="M37" t="e">
        <f t="shared" si="6"/>
        <v>#N/A</v>
      </c>
      <c r="O37" s="9" t="str">
        <f t="shared" si="7"/>
        <v>0</v>
      </c>
      <c r="P37" t="e">
        <f t="shared" si="8"/>
        <v>#N/A</v>
      </c>
      <c r="S37" s="9" t="str">
        <f t="shared" si="9"/>
        <v>0</v>
      </c>
      <c r="T37" s="9">
        <f t="shared" si="10"/>
        <v>0</v>
      </c>
    </row>
    <row r="38" spans="4:20">
      <c r="D38" t="e">
        <f t="shared" si="0"/>
        <v>#N/A</v>
      </c>
      <c r="F38" s="3" t="str">
        <f t="shared" si="1"/>
        <v>0</v>
      </c>
      <c r="G38" t="e">
        <f t="shared" si="2"/>
        <v>#N/A</v>
      </c>
      <c r="I38" s="9" t="str">
        <f t="shared" si="3"/>
        <v>0</v>
      </c>
      <c r="J38" t="e">
        <f t="shared" si="4"/>
        <v>#N/A</v>
      </c>
      <c r="L38" s="9" t="str">
        <f t="shared" si="5"/>
        <v>0</v>
      </c>
      <c r="M38" t="e">
        <f t="shared" si="6"/>
        <v>#N/A</v>
      </c>
      <c r="O38" s="9" t="str">
        <f t="shared" si="7"/>
        <v>0</v>
      </c>
      <c r="P38" t="e">
        <f t="shared" si="8"/>
        <v>#N/A</v>
      </c>
      <c r="S38" s="9" t="str">
        <f t="shared" si="9"/>
        <v>0</v>
      </c>
      <c r="T38" s="9">
        <f t="shared" si="10"/>
        <v>0</v>
      </c>
    </row>
    <row r="39" spans="4:20">
      <c r="D39" t="e">
        <f t="shared" si="0"/>
        <v>#N/A</v>
      </c>
      <c r="F39" s="3" t="str">
        <f t="shared" si="1"/>
        <v>0</v>
      </c>
      <c r="G39" t="e">
        <f t="shared" si="2"/>
        <v>#N/A</v>
      </c>
      <c r="I39" s="9" t="str">
        <f t="shared" si="3"/>
        <v>0</v>
      </c>
      <c r="J39" t="e">
        <f t="shared" si="4"/>
        <v>#N/A</v>
      </c>
      <c r="L39" s="9" t="str">
        <f t="shared" si="5"/>
        <v>0</v>
      </c>
      <c r="M39" t="e">
        <f t="shared" si="6"/>
        <v>#N/A</v>
      </c>
      <c r="O39" s="9" t="str">
        <f t="shared" si="7"/>
        <v>0</v>
      </c>
      <c r="P39" t="e">
        <f t="shared" si="8"/>
        <v>#N/A</v>
      </c>
      <c r="S39" s="9" t="str">
        <f t="shared" si="9"/>
        <v>0</v>
      </c>
      <c r="T39" s="9">
        <f t="shared" si="10"/>
        <v>0</v>
      </c>
    </row>
    <row r="40" spans="4:20">
      <c r="D40" t="e">
        <f t="shared" si="0"/>
        <v>#N/A</v>
      </c>
      <c r="F40" s="3" t="str">
        <f t="shared" si="1"/>
        <v>0</v>
      </c>
      <c r="G40" t="e">
        <f t="shared" si="2"/>
        <v>#N/A</v>
      </c>
      <c r="I40" s="9" t="str">
        <f t="shared" si="3"/>
        <v>0</v>
      </c>
      <c r="J40" t="e">
        <f t="shared" si="4"/>
        <v>#N/A</v>
      </c>
      <c r="L40" s="9" t="str">
        <f t="shared" si="5"/>
        <v>0</v>
      </c>
      <c r="M40" t="e">
        <f t="shared" si="6"/>
        <v>#N/A</v>
      </c>
      <c r="O40" s="9" t="str">
        <f t="shared" si="7"/>
        <v>0</v>
      </c>
      <c r="P40" t="e">
        <f t="shared" si="8"/>
        <v>#N/A</v>
      </c>
      <c r="S40" s="9" t="str">
        <f t="shared" si="9"/>
        <v>0</v>
      </c>
      <c r="T40" s="9">
        <f t="shared" si="10"/>
        <v>0</v>
      </c>
    </row>
    <row r="41" spans="4:20">
      <c r="D41" t="e">
        <f t="shared" si="0"/>
        <v>#N/A</v>
      </c>
      <c r="F41" s="3" t="str">
        <f t="shared" si="1"/>
        <v>0</v>
      </c>
      <c r="G41" t="e">
        <f t="shared" si="2"/>
        <v>#N/A</v>
      </c>
      <c r="I41" s="9" t="str">
        <f t="shared" si="3"/>
        <v>0</v>
      </c>
      <c r="J41" t="e">
        <f t="shared" si="4"/>
        <v>#N/A</v>
      </c>
      <c r="L41" s="9" t="str">
        <f t="shared" si="5"/>
        <v>0</v>
      </c>
      <c r="M41" t="e">
        <f t="shared" si="6"/>
        <v>#N/A</v>
      </c>
      <c r="O41" s="9" t="str">
        <f t="shared" si="7"/>
        <v>0</v>
      </c>
      <c r="P41" t="e">
        <f t="shared" si="8"/>
        <v>#N/A</v>
      </c>
      <c r="S41" s="9" t="str">
        <f t="shared" si="9"/>
        <v>0</v>
      </c>
      <c r="T41" s="9">
        <f t="shared" si="10"/>
        <v>0</v>
      </c>
    </row>
    <row r="42" spans="4:20">
      <c r="D42" t="e">
        <f t="shared" si="0"/>
        <v>#N/A</v>
      </c>
      <c r="F42" s="3" t="str">
        <f t="shared" si="1"/>
        <v>0</v>
      </c>
      <c r="G42" t="e">
        <f t="shared" si="2"/>
        <v>#N/A</v>
      </c>
      <c r="I42" s="9" t="str">
        <f t="shared" si="3"/>
        <v>0</v>
      </c>
      <c r="J42" t="e">
        <f t="shared" si="4"/>
        <v>#N/A</v>
      </c>
      <c r="L42" s="9" t="str">
        <f t="shared" si="5"/>
        <v>0</v>
      </c>
      <c r="M42" t="e">
        <f t="shared" si="6"/>
        <v>#N/A</v>
      </c>
      <c r="O42" s="9" t="str">
        <f t="shared" si="7"/>
        <v>0</v>
      </c>
      <c r="P42" t="e">
        <f t="shared" si="8"/>
        <v>#N/A</v>
      </c>
      <c r="S42" s="9" t="str">
        <f t="shared" si="9"/>
        <v>0</v>
      </c>
      <c r="T42" s="9">
        <f t="shared" si="10"/>
        <v>0</v>
      </c>
    </row>
    <row r="43" spans="4:20">
      <c r="D43" t="e">
        <f t="shared" si="0"/>
        <v>#N/A</v>
      </c>
      <c r="F43" s="3" t="str">
        <f t="shared" si="1"/>
        <v>0</v>
      </c>
      <c r="G43" t="e">
        <f t="shared" si="2"/>
        <v>#N/A</v>
      </c>
      <c r="I43" s="9" t="str">
        <f t="shared" si="3"/>
        <v>0</v>
      </c>
      <c r="J43" t="e">
        <f t="shared" si="4"/>
        <v>#N/A</v>
      </c>
      <c r="L43" s="9" t="str">
        <f t="shared" si="5"/>
        <v>0</v>
      </c>
      <c r="M43" t="e">
        <f t="shared" si="6"/>
        <v>#N/A</v>
      </c>
      <c r="O43" s="9" t="str">
        <f t="shared" si="7"/>
        <v>0</v>
      </c>
      <c r="P43" t="e">
        <f t="shared" si="8"/>
        <v>#N/A</v>
      </c>
      <c r="S43" s="9" t="str">
        <f t="shared" si="9"/>
        <v>0</v>
      </c>
      <c r="T43" s="9">
        <f t="shared" si="10"/>
        <v>0</v>
      </c>
    </row>
    <row r="44" spans="4:20">
      <c r="D44" t="e">
        <f t="shared" si="0"/>
        <v>#N/A</v>
      </c>
      <c r="F44" s="3" t="str">
        <f t="shared" si="1"/>
        <v>0</v>
      </c>
      <c r="G44" t="e">
        <f t="shared" si="2"/>
        <v>#N/A</v>
      </c>
      <c r="I44" s="9" t="str">
        <f t="shared" si="3"/>
        <v>0</v>
      </c>
      <c r="J44" t="e">
        <f t="shared" si="4"/>
        <v>#N/A</v>
      </c>
      <c r="L44" s="9" t="str">
        <f t="shared" si="5"/>
        <v>0</v>
      </c>
      <c r="M44" t="e">
        <f t="shared" si="6"/>
        <v>#N/A</v>
      </c>
      <c r="O44" s="9" t="str">
        <f t="shared" si="7"/>
        <v>0</v>
      </c>
      <c r="P44" t="e">
        <f t="shared" si="8"/>
        <v>#N/A</v>
      </c>
      <c r="S44" s="9" t="str">
        <f t="shared" si="9"/>
        <v>0</v>
      </c>
      <c r="T44" s="9">
        <f t="shared" si="10"/>
        <v>0</v>
      </c>
    </row>
    <row r="45" spans="4:20">
      <c r="D45" t="e">
        <f t="shared" si="0"/>
        <v>#N/A</v>
      </c>
      <c r="F45" s="3" t="str">
        <f t="shared" si="1"/>
        <v>0</v>
      </c>
      <c r="G45" t="e">
        <f t="shared" si="2"/>
        <v>#N/A</v>
      </c>
      <c r="I45" s="9" t="str">
        <f t="shared" si="3"/>
        <v>0</v>
      </c>
      <c r="J45" t="e">
        <f t="shared" si="4"/>
        <v>#N/A</v>
      </c>
      <c r="L45" s="9" t="str">
        <f t="shared" si="5"/>
        <v>0</v>
      </c>
      <c r="M45" t="e">
        <f t="shared" si="6"/>
        <v>#N/A</v>
      </c>
      <c r="O45" s="9" t="str">
        <f t="shared" si="7"/>
        <v>0</v>
      </c>
      <c r="P45" t="e">
        <f t="shared" si="8"/>
        <v>#N/A</v>
      </c>
      <c r="S45" s="9" t="str">
        <f t="shared" si="9"/>
        <v>0</v>
      </c>
      <c r="T45" s="9">
        <f t="shared" si="10"/>
        <v>0</v>
      </c>
    </row>
    <row r="46" spans="4:20">
      <c r="D46" t="e">
        <f t="shared" si="0"/>
        <v>#N/A</v>
      </c>
      <c r="F46" s="3" t="str">
        <f t="shared" si="1"/>
        <v>0</v>
      </c>
      <c r="G46" t="e">
        <f t="shared" si="2"/>
        <v>#N/A</v>
      </c>
      <c r="I46" s="9" t="str">
        <f t="shared" si="3"/>
        <v>0</v>
      </c>
      <c r="J46" t="e">
        <f t="shared" si="4"/>
        <v>#N/A</v>
      </c>
      <c r="L46" s="9" t="str">
        <f t="shared" si="5"/>
        <v>0</v>
      </c>
      <c r="M46" t="e">
        <f t="shared" si="6"/>
        <v>#N/A</v>
      </c>
      <c r="O46" s="9" t="str">
        <f t="shared" si="7"/>
        <v>0</v>
      </c>
      <c r="P46" t="e">
        <f t="shared" si="8"/>
        <v>#N/A</v>
      </c>
      <c r="S46" s="9" t="str">
        <f t="shared" si="9"/>
        <v>0</v>
      </c>
      <c r="T46" s="9">
        <f t="shared" si="10"/>
        <v>0</v>
      </c>
    </row>
    <row r="47" spans="4:20">
      <c r="D47" t="e">
        <f t="shared" si="0"/>
        <v>#N/A</v>
      </c>
      <c r="F47" s="3" t="str">
        <f t="shared" si="1"/>
        <v>0</v>
      </c>
      <c r="G47" t="e">
        <f t="shared" si="2"/>
        <v>#N/A</v>
      </c>
      <c r="I47" s="9" t="str">
        <f t="shared" si="3"/>
        <v>0</v>
      </c>
      <c r="J47" t="e">
        <f t="shared" si="4"/>
        <v>#N/A</v>
      </c>
      <c r="L47" s="9" t="str">
        <f t="shared" si="5"/>
        <v>0</v>
      </c>
      <c r="M47" t="e">
        <f t="shared" si="6"/>
        <v>#N/A</v>
      </c>
      <c r="O47" s="9" t="str">
        <f t="shared" si="7"/>
        <v>0</v>
      </c>
      <c r="P47" t="e">
        <f t="shared" si="8"/>
        <v>#N/A</v>
      </c>
      <c r="S47" s="9" t="str">
        <f t="shared" si="9"/>
        <v>0</v>
      </c>
      <c r="T47" s="9">
        <f t="shared" si="10"/>
        <v>0</v>
      </c>
    </row>
    <row r="48" spans="4:20">
      <c r="D48" t="e">
        <f t="shared" si="0"/>
        <v>#N/A</v>
      </c>
      <c r="F48" s="3" t="str">
        <f t="shared" si="1"/>
        <v>0</v>
      </c>
      <c r="G48" t="e">
        <f t="shared" si="2"/>
        <v>#N/A</v>
      </c>
      <c r="I48" s="9" t="str">
        <f t="shared" si="3"/>
        <v>0</v>
      </c>
      <c r="J48" t="e">
        <f t="shared" si="4"/>
        <v>#N/A</v>
      </c>
      <c r="L48" s="9" t="str">
        <f t="shared" si="5"/>
        <v>0</v>
      </c>
      <c r="M48" t="e">
        <f t="shared" si="6"/>
        <v>#N/A</v>
      </c>
      <c r="O48" s="9" t="str">
        <f t="shared" si="7"/>
        <v>0</v>
      </c>
      <c r="P48" t="e">
        <f t="shared" si="8"/>
        <v>#N/A</v>
      </c>
      <c r="S48" s="9" t="str">
        <f t="shared" si="9"/>
        <v>0</v>
      </c>
      <c r="T48" s="9">
        <f t="shared" si="10"/>
        <v>0</v>
      </c>
    </row>
    <row r="49" spans="4:20">
      <c r="D49" t="e">
        <f t="shared" si="0"/>
        <v>#N/A</v>
      </c>
      <c r="F49" s="3" t="str">
        <f t="shared" si="1"/>
        <v>0</v>
      </c>
      <c r="G49" t="e">
        <f t="shared" si="2"/>
        <v>#N/A</v>
      </c>
      <c r="I49" s="9" t="str">
        <f t="shared" si="3"/>
        <v>0</v>
      </c>
      <c r="J49" t="e">
        <f t="shared" si="4"/>
        <v>#N/A</v>
      </c>
      <c r="L49" s="9" t="str">
        <f t="shared" si="5"/>
        <v>0</v>
      </c>
      <c r="M49" t="e">
        <f t="shared" si="6"/>
        <v>#N/A</v>
      </c>
      <c r="O49" s="9" t="str">
        <f t="shared" si="7"/>
        <v>0</v>
      </c>
      <c r="P49" t="e">
        <f t="shared" si="8"/>
        <v>#N/A</v>
      </c>
      <c r="S49" s="9" t="str">
        <f t="shared" si="9"/>
        <v>0</v>
      </c>
      <c r="T49" s="9">
        <f t="shared" si="10"/>
        <v>0</v>
      </c>
    </row>
    <row r="50" spans="4:20">
      <c r="D50" t="e">
        <f t="shared" si="0"/>
        <v>#N/A</v>
      </c>
      <c r="F50" s="3" t="str">
        <f t="shared" si="1"/>
        <v>0</v>
      </c>
      <c r="G50" t="e">
        <f t="shared" si="2"/>
        <v>#N/A</v>
      </c>
      <c r="I50" s="9" t="str">
        <f t="shared" si="3"/>
        <v>0</v>
      </c>
      <c r="J50" t="e">
        <f t="shared" si="4"/>
        <v>#N/A</v>
      </c>
      <c r="L50" s="9" t="str">
        <f t="shared" si="5"/>
        <v>0</v>
      </c>
      <c r="M50" t="e">
        <f t="shared" si="6"/>
        <v>#N/A</v>
      </c>
      <c r="O50" s="9" t="str">
        <f t="shared" si="7"/>
        <v>0</v>
      </c>
      <c r="P50" t="e">
        <f t="shared" si="8"/>
        <v>#N/A</v>
      </c>
      <c r="S50" s="9" t="str">
        <f t="shared" si="9"/>
        <v>0</v>
      </c>
      <c r="T50" s="9">
        <f t="shared" si="10"/>
        <v>0</v>
      </c>
    </row>
    <row r="51" spans="4:20">
      <c r="D51" t="e">
        <f t="shared" si="0"/>
        <v>#N/A</v>
      </c>
      <c r="F51" s="3" t="str">
        <f t="shared" si="1"/>
        <v>0</v>
      </c>
      <c r="G51" t="e">
        <f t="shared" si="2"/>
        <v>#N/A</v>
      </c>
      <c r="I51" s="9" t="str">
        <f t="shared" si="3"/>
        <v>0</v>
      </c>
      <c r="J51" t="e">
        <f t="shared" si="4"/>
        <v>#N/A</v>
      </c>
      <c r="L51" s="9" t="str">
        <f t="shared" si="5"/>
        <v>0</v>
      </c>
      <c r="M51" t="e">
        <f t="shared" si="6"/>
        <v>#N/A</v>
      </c>
      <c r="O51" s="9" t="str">
        <f t="shared" si="7"/>
        <v>0</v>
      </c>
      <c r="P51" t="e">
        <f t="shared" si="8"/>
        <v>#N/A</v>
      </c>
      <c r="S51" s="9" t="str">
        <f t="shared" si="9"/>
        <v>0</v>
      </c>
      <c r="T51" s="9">
        <f t="shared" si="10"/>
        <v>0</v>
      </c>
    </row>
    <row r="52" spans="4:20">
      <c r="D52" t="e">
        <f t="shared" si="0"/>
        <v>#N/A</v>
      </c>
      <c r="F52" s="3" t="str">
        <f t="shared" si="1"/>
        <v>0</v>
      </c>
      <c r="G52" t="e">
        <f t="shared" si="2"/>
        <v>#N/A</v>
      </c>
      <c r="I52" s="9" t="str">
        <f t="shared" si="3"/>
        <v>0</v>
      </c>
      <c r="J52" t="e">
        <f t="shared" si="4"/>
        <v>#N/A</v>
      </c>
      <c r="L52" s="9" t="str">
        <f t="shared" si="5"/>
        <v>0</v>
      </c>
      <c r="M52" t="e">
        <f t="shared" si="6"/>
        <v>#N/A</v>
      </c>
      <c r="O52" s="9" t="str">
        <f t="shared" si="7"/>
        <v>0</v>
      </c>
      <c r="P52" t="e">
        <f t="shared" si="8"/>
        <v>#N/A</v>
      </c>
      <c r="S52" s="9" t="str">
        <f t="shared" si="9"/>
        <v>0</v>
      </c>
      <c r="T52" s="9">
        <f t="shared" si="10"/>
        <v>0</v>
      </c>
    </row>
    <row r="53" spans="4:20">
      <c r="D53" t="e">
        <f t="shared" si="0"/>
        <v>#N/A</v>
      </c>
      <c r="F53" s="3" t="str">
        <f t="shared" si="1"/>
        <v>0</v>
      </c>
      <c r="G53" t="e">
        <f t="shared" si="2"/>
        <v>#N/A</v>
      </c>
      <c r="I53" s="9" t="str">
        <f t="shared" si="3"/>
        <v>0</v>
      </c>
      <c r="J53" t="e">
        <f t="shared" si="4"/>
        <v>#N/A</v>
      </c>
      <c r="L53" s="9" t="str">
        <f t="shared" si="5"/>
        <v>0</v>
      </c>
      <c r="M53" t="e">
        <f t="shared" si="6"/>
        <v>#N/A</v>
      </c>
      <c r="O53" s="9" t="str">
        <f t="shared" si="7"/>
        <v>0</v>
      </c>
      <c r="P53" t="e">
        <f t="shared" si="8"/>
        <v>#N/A</v>
      </c>
      <c r="S53" s="9" t="str">
        <f t="shared" si="9"/>
        <v>0</v>
      </c>
      <c r="T53" s="9">
        <f t="shared" si="10"/>
        <v>0</v>
      </c>
    </row>
    <row r="54" spans="4:20">
      <c r="D54" t="e">
        <f t="shared" si="0"/>
        <v>#N/A</v>
      </c>
      <c r="F54" s="3" t="str">
        <f t="shared" si="1"/>
        <v>0</v>
      </c>
      <c r="G54" t="e">
        <f t="shared" si="2"/>
        <v>#N/A</v>
      </c>
      <c r="I54" s="9" t="str">
        <f t="shared" si="3"/>
        <v>0</v>
      </c>
      <c r="J54" t="e">
        <f t="shared" si="4"/>
        <v>#N/A</v>
      </c>
      <c r="L54" s="9" t="str">
        <f t="shared" si="5"/>
        <v>0</v>
      </c>
      <c r="M54" t="e">
        <f t="shared" si="6"/>
        <v>#N/A</v>
      </c>
      <c r="O54" s="9" t="str">
        <f t="shared" si="7"/>
        <v>0</v>
      </c>
      <c r="P54" t="e">
        <f t="shared" si="8"/>
        <v>#N/A</v>
      </c>
      <c r="S54" s="9" t="str">
        <f t="shared" si="9"/>
        <v>0</v>
      </c>
      <c r="T54" s="9">
        <f t="shared" si="10"/>
        <v>0</v>
      </c>
    </row>
    <row r="55" spans="4:20">
      <c r="D55" t="e">
        <f t="shared" si="0"/>
        <v>#N/A</v>
      </c>
      <c r="F55" s="3" t="str">
        <f t="shared" si="1"/>
        <v>0</v>
      </c>
      <c r="G55" t="e">
        <f t="shared" si="2"/>
        <v>#N/A</v>
      </c>
      <c r="I55" s="9" t="str">
        <f t="shared" si="3"/>
        <v>0</v>
      </c>
      <c r="J55" t="e">
        <f t="shared" si="4"/>
        <v>#N/A</v>
      </c>
      <c r="L55" s="9" t="str">
        <f t="shared" si="5"/>
        <v>0</v>
      </c>
      <c r="M55" t="e">
        <f t="shared" si="6"/>
        <v>#N/A</v>
      </c>
      <c r="O55" s="9" t="str">
        <f t="shared" si="7"/>
        <v>0</v>
      </c>
      <c r="P55" t="e">
        <f t="shared" si="8"/>
        <v>#N/A</v>
      </c>
      <c r="S55" s="9" t="str">
        <f t="shared" si="9"/>
        <v>0</v>
      </c>
      <c r="T55" s="9">
        <f t="shared" si="10"/>
        <v>0</v>
      </c>
    </row>
    <row r="56" spans="4:20">
      <c r="D56" t="e">
        <f t="shared" si="0"/>
        <v>#N/A</v>
      </c>
      <c r="F56" s="3" t="str">
        <f t="shared" si="1"/>
        <v>0</v>
      </c>
      <c r="G56" t="e">
        <f t="shared" si="2"/>
        <v>#N/A</v>
      </c>
      <c r="I56" s="9" t="str">
        <f t="shared" si="3"/>
        <v>0</v>
      </c>
      <c r="J56" t="e">
        <f t="shared" si="4"/>
        <v>#N/A</v>
      </c>
      <c r="L56" s="9" t="str">
        <f t="shared" si="5"/>
        <v>0</v>
      </c>
      <c r="M56" t="e">
        <f t="shared" si="6"/>
        <v>#N/A</v>
      </c>
      <c r="O56" s="9" t="str">
        <f t="shared" si="7"/>
        <v>0</v>
      </c>
      <c r="P56" t="e">
        <f t="shared" si="8"/>
        <v>#N/A</v>
      </c>
      <c r="S56" s="9" t="str">
        <f t="shared" si="9"/>
        <v>0</v>
      </c>
      <c r="T56" s="9">
        <f t="shared" si="10"/>
        <v>0</v>
      </c>
    </row>
    <row r="57" spans="4:20">
      <c r="D57" t="e">
        <f t="shared" si="0"/>
        <v>#N/A</v>
      </c>
      <c r="F57" s="3" t="str">
        <f t="shared" si="1"/>
        <v>0</v>
      </c>
      <c r="G57" t="e">
        <f t="shared" si="2"/>
        <v>#N/A</v>
      </c>
      <c r="I57" s="9" t="str">
        <f t="shared" si="3"/>
        <v>0</v>
      </c>
      <c r="J57" t="e">
        <f t="shared" si="4"/>
        <v>#N/A</v>
      </c>
      <c r="L57" s="9" t="str">
        <f t="shared" si="5"/>
        <v>0</v>
      </c>
      <c r="M57" t="e">
        <f t="shared" si="6"/>
        <v>#N/A</v>
      </c>
      <c r="O57" s="9" t="str">
        <f t="shared" si="7"/>
        <v>0</v>
      </c>
      <c r="P57" t="e">
        <f t="shared" si="8"/>
        <v>#N/A</v>
      </c>
      <c r="S57" s="9" t="str">
        <f t="shared" si="9"/>
        <v>0</v>
      </c>
      <c r="T57" s="9">
        <f t="shared" si="10"/>
        <v>0</v>
      </c>
    </row>
    <row r="58" spans="4:20">
      <c r="D58" t="e">
        <f t="shared" si="0"/>
        <v>#N/A</v>
      </c>
      <c r="F58" s="3" t="str">
        <f t="shared" si="1"/>
        <v>0</v>
      </c>
      <c r="G58" t="e">
        <f t="shared" si="2"/>
        <v>#N/A</v>
      </c>
      <c r="I58" s="9" t="str">
        <f t="shared" si="3"/>
        <v>0</v>
      </c>
      <c r="J58" t="e">
        <f t="shared" si="4"/>
        <v>#N/A</v>
      </c>
      <c r="L58" s="9" t="str">
        <f t="shared" si="5"/>
        <v>0</v>
      </c>
      <c r="M58" t="e">
        <f t="shared" si="6"/>
        <v>#N/A</v>
      </c>
      <c r="O58" s="9" t="str">
        <f t="shared" si="7"/>
        <v>0</v>
      </c>
      <c r="P58" t="e">
        <f t="shared" si="8"/>
        <v>#N/A</v>
      </c>
      <c r="S58" s="9" t="str">
        <f t="shared" si="9"/>
        <v>0</v>
      </c>
      <c r="T58" s="9">
        <f t="shared" si="10"/>
        <v>0</v>
      </c>
    </row>
    <row r="59" spans="4:20">
      <c r="D59" t="e">
        <f t="shared" si="0"/>
        <v>#N/A</v>
      </c>
      <c r="F59" s="3" t="str">
        <f t="shared" si="1"/>
        <v>0</v>
      </c>
      <c r="G59" t="e">
        <f t="shared" si="2"/>
        <v>#N/A</v>
      </c>
      <c r="I59" s="9" t="str">
        <f t="shared" si="3"/>
        <v>0</v>
      </c>
      <c r="J59" t="e">
        <f t="shared" si="4"/>
        <v>#N/A</v>
      </c>
      <c r="L59" s="9" t="str">
        <f t="shared" si="5"/>
        <v>0</v>
      </c>
      <c r="M59" t="e">
        <f t="shared" si="6"/>
        <v>#N/A</v>
      </c>
      <c r="O59" s="9" t="str">
        <f t="shared" si="7"/>
        <v>0</v>
      </c>
      <c r="P59" t="e">
        <f t="shared" si="8"/>
        <v>#N/A</v>
      </c>
      <c r="S59" s="9" t="str">
        <f t="shared" si="9"/>
        <v>0</v>
      </c>
      <c r="T59" s="9">
        <f t="shared" si="10"/>
        <v>0</v>
      </c>
    </row>
    <row r="60" spans="4:20">
      <c r="D60" t="e">
        <f t="shared" si="0"/>
        <v>#N/A</v>
      </c>
      <c r="F60" s="3" t="str">
        <f t="shared" si="1"/>
        <v>0</v>
      </c>
      <c r="G60" t="e">
        <f t="shared" si="2"/>
        <v>#N/A</v>
      </c>
      <c r="I60" s="9" t="str">
        <f t="shared" si="3"/>
        <v>0</v>
      </c>
      <c r="J60" t="e">
        <f t="shared" si="4"/>
        <v>#N/A</v>
      </c>
      <c r="L60" s="9" t="str">
        <f t="shared" si="5"/>
        <v>0</v>
      </c>
      <c r="M60" t="e">
        <f t="shared" si="6"/>
        <v>#N/A</v>
      </c>
      <c r="O60" s="9" t="str">
        <f t="shared" si="7"/>
        <v>0</v>
      </c>
      <c r="P60" t="e">
        <f t="shared" si="8"/>
        <v>#N/A</v>
      </c>
      <c r="S60" s="9" t="str">
        <f t="shared" si="9"/>
        <v>0</v>
      </c>
      <c r="T60" s="9">
        <f t="shared" si="10"/>
        <v>0</v>
      </c>
    </row>
    <row r="61" spans="4:20">
      <c r="D61" t="e">
        <f t="shared" si="0"/>
        <v>#N/A</v>
      </c>
      <c r="F61" s="3" t="str">
        <f t="shared" si="1"/>
        <v>0</v>
      </c>
      <c r="G61" t="e">
        <f t="shared" si="2"/>
        <v>#N/A</v>
      </c>
      <c r="I61" s="9" t="str">
        <f t="shared" si="3"/>
        <v>0</v>
      </c>
      <c r="J61" t="e">
        <f t="shared" si="4"/>
        <v>#N/A</v>
      </c>
      <c r="L61" s="9" t="str">
        <f t="shared" si="5"/>
        <v>0</v>
      </c>
      <c r="M61" t="e">
        <f t="shared" si="6"/>
        <v>#N/A</v>
      </c>
      <c r="O61" s="9" t="str">
        <f t="shared" si="7"/>
        <v>0</v>
      </c>
      <c r="P61" t="e">
        <f t="shared" si="8"/>
        <v>#N/A</v>
      </c>
      <c r="S61" s="9" t="str">
        <f t="shared" si="9"/>
        <v>0</v>
      </c>
      <c r="T61" s="9">
        <f t="shared" si="10"/>
        <v>0</v>
      </c>
    </row>
    <row r="62" spans="4:20">
      <c r="D62" t="e">
        <f t="shared" si="0"/>
        <v>#N/A</v>
      </c>
      <c r="F62" s="3" t="str">
        <f t="shared" si="1"/>
        <v>0</v>
      </c>
      <c r="G62" t="e">
        <f t="shared" si="2"/>
        <v>#N/A</v>
      </c>
      <c r="I62" s="9" t="str">
        <f t="shared" si="3"/>
        <v>0</v>
      </c>
      <c r="J62" t="e">
        <f t="shared" si="4"/>
        <v>#N/A</v>
      </c>
      <c r="L62" s="9" t="str">
        <f t="shared" si="5"/>
        <v>0</v>
      </c>
      <c r="M62" t="e">
        <f t="shared" si="6"/>
        <v>#N/A</v>
      </c>
      <c r="O62" s="9" t="str">
        <f t="shared" si="7"/>
        <v>0</v>
      </c>
      <c r="P62" t="e">
        <f t="shared" si="8"/>
        <v>#N/A</v>
      </c>
      <c r="S62" s="9" t="str">
        <f t="shared" si="9"/>
        <v>0</v>
      </c>
      <c r="T62" s="9">
        <f t="shared" si="10"/>
        <v>0</v>
      </c>
    </row>
    <row r="63" spans="4:20">
      <c r="D63" t="e">
        <f t="shared" si="0"/>
        <v>#N/A</v>
      </c>
      <c r="F63" s="3" t="str">
        <f t="shared" si="1"/>
        <v>0</v>
      </c>
      <c r="G63" t="e">
        <f t="shared" si="2"/>
        <v>#N/A</v>
      </c>
      <c r="I63" s="9" t="str">
        <f t="shared" si="3"/>
        <v>0</v>
      </c>
      <c r="J63" t="e">
        <f t="shared" si="4"/>
        <v>#N/A</v>
      </c>
      <c r="L63" s="9" t="str">
        <f t="shared" si="5"/>
        <v>0</v>
      </c>
      <c r="M63" t="e">
        <f t="shared" si="6"/>
        <v>#N/A</v>
      </c>
      <c r="O63" s="9" t="str">
        <f t="shared" si="7"/>
        <v>0</v>
      </c>
      <c r="P63" t="e">
        <f t="shared" si="8"/>
        <v>#N/A</v>
      </c>
      <c r="S63" s="9" t="str">
        <f t="shared" si="9"/>
        <v>0</v>
      </c>
      <c r="T63" s="9">
        <f t="shared" si="10"/>
        <v>0</v>
      </c>
    </row>
    <row r="64" spans="4:20">
      <c r="D64" t="e">
        <f t="shared" si="0"/>
        <v>#N/A</v>
      </c>
      <c r="F64" s="3" t="str">
        <f t="shared" si="1"/>
        <v>0</v>
      </c>
      <c r="G64" t="e">
        <f t="shared" si="2"/>
        <v>#N/A</v>
      </c>
      <c r="I64" s="9" t="str">
        <f t="shared" si="3"/>
        <v>0</v>
      </c>
      <c r="J64" t="e">
        <f t="shared" si="4"/>
        <v>#N/A</v>
      </c>
      <c r="L64" s="9" t="str">
        <f t="shared" si="5"/>
        <v>0</v>
      </c>
      <c r="M64" t="e">
        <f t="shared" si="6"/>
        <v>#N/A</v>
      </c>
      <c r="O64" s="9" t="str">
        <f t="shared" si="7"/>
        <v>0</v>
      </c>
      <c r="P64" t="e">
        <f t="shared" si="8"/>
        <v>#N/A</v>
      </c>
      <c r="S64" s="9" t="str">
        <f t="shared" si="9"/>
        <v>0</v>
      </c>
      <c r="T64" s="9">
        <f t="shared" si="10"/>
        <v>0</v>
      </c>
    </row>
    <row r="65" spans="4:20">
      <c r="D65" t="e">
        <f t="shared" si="0"/>
        <v>#N/A</v>
      </c>
      <c r="F65" s="3" t="str">
        <f t="shared" si="1"/>
        <v>0</v>
      </c>
      <c r="G65" t="e">
        <f t="shared" si="2"/>
        <v>#N/A</v>
      </c>
      <c r="I65" s="9" t="str">
        <f t="shared" si="3"/>
        <v>0</v>
      </c>
      <c r="J65" t="e">
        <f t="shared" si="4"/>
        <v>#N/A</v>
      </c>
      <c r="L65" s="9" t="str">
        <f t="shared" si="5"/>
        <v>0</v>
      </c>
      <c r="M65" t="e">
        <f t="shared" si="6"/>
        <v>#N/A</v>
      </c>
      <c r="O65" s="9" t="str">
        <f t="shared" si="7"/>
        <v>0</v>
      </c>
      <c r="P65" t="e">
        <f t="shared" si="8"/>
        <v>#N/A</v>
      </c>
      <c r="S65" s="9" t="str">
        <f t="shared" si="9"/>
        <v>0</v>
      </c>
      <c r="T65" s="9">
        <f t="shared" si="10"/>
        <v>0</v>
      </c>
    </row>
    <row r="66" spans="4:20">
      <c r="D66" t="e">
        <f t="shared" si="0"/>
        <v>#N/A</v>
      </c>
      <c r="F66" s="3" t="str">
        <f t="shared" si="1"/>
        <v>0</v>
      </c>
      <c r="G66" t="e">
        <f t="shared" si="2"/>
        <v>#N/A</v>
      </c>
      <c r="I66" s="9" t="str">
        <f t="shared" si="3"/>
        <v>0</v>
      </c>
      <c r="J66" t="e">
        <f t="shared" si="4"/>
        <v>#N/A</v>
      </c>
      <c r="L66" s="9" t="str">
        <f t="shared" si="5"/>
        <v>0</v>
      </c>
      <c r="M66" t="e">
        <f t="shared" si="6"/>
        <v>#N/A</v>
      </c>
      <c r="O66" s="9" t="str">
        <f t="shared" si="7"/>
        <v>0</v>
      </c>
      <c r="P66" t="e">
        <f t="shared" si="8"/>
        <v>#N/A</v>
      </c>
      <c r="S66" s="9" t="str">
        <f t="shared" si="9"/>
        <v>0</v>
      </c>
      <c r="T66" s="9">
        <f t="shared" si="10"/>
        <v>0</v>
      </c>
    </row>
    <row r="67" spans="4:20">
      <c r="D67" t="e">
        <f t="shared" si="0"/>
        <v>#N/A</v>
      </c>
      <c r="F67" s="3" t="str">
        <f t="shared" si="1"/>
        <v>0</v>
      </c>
      <c r="G67" t="e">
        <f t="shared" si="2"/>
        <v>#N/A</v>
      </c>
      <c r="I67" s="9" t="str">
        <f t="shared" si="3"/>
        <v>0</v>
      </c>
      <c r="J67" t="e">
        <f t="shared" si="4"/>
        <v>#N/A</v>
      </c>
      <c r="L67" s="9" t="str">
        <f t="shared" si="5"/>
        <v>0</v>
      </c>
      <c r="M67" t="e">
        <f t="shared" si="6"/>
        <v>#N/A</v>
      </c>
      <c r="O67" s="9" t="str">
        <f t="shared" si="7"/>
        <v>0</v>
      </c>
      <c r="P67" t="e">
        <f t="shared" si="8"/>
        <v>#N/A</v>
      </c>
      <c r="S67" s="9" t="str">
        <f t="shared" si="9"/>
        <v>0</v>
      </c>
      <c r="T67" s="9">
        <f t="shared" si="10"/>
        <v>0</v>
      </c>
    </row>
    <row r="68" spans="4:20">
      <c r="D68" t="e">
        <f t="shared" si="0"/>
        <v>#N/A</v>
      </c>
      <c r="F68" s="3" t="str">
        <f t="shared" si="1"/>
        <v>0</v>
      </c>
      <c r="G68" t="e">
        <f t="shared" si="2"/>
        <v>#N/A</v>
      </c>
      <c r="I68" s="9" t="str">
        <f t="shared" si="3"/>
        <v>0</v>
      </c>
      <c r="J68" t="e">
        <f t="shared" si="4"/>
        <v>#N/A</v>
      </c>
      <c r="L68" s="9" t="str">
        <f t="shared" si="5"/>
        <v>0</v>
      </c>
      <c r="M68" t="e">
        <f t="shared" si="6"/>
        <v>#N/A</v>
      </c>
      <c r="O68" s="9" t="str">
        <f t="shared" si="7"/>
        <v>0</v>
      </c>
      <c r="P68" t="e">
        <f t="shared" si="8"/>
        <v>#N/A</v>
      </c>
      <c r="S68" s="9" t="str">
        <f t="shared" si="9"/>
        <v>0</v>
      </c>
      <c r="T68" s="9">
        <f t="shared" si="10"/>
        <v>0</v>
      </c>
    </row>
    <row r="69" spans="4:20">
      <c r="D69" t="e">
        <f t="shared" si="0"/>
        <v>#N/A</v>
      </c>
      <c r="F69" s="3" t="str">
        <f t="shared" si="1"/>
        <v>0</v>
      </c>
      <c r="G69" t="e">
        <f t="shared" si="2"/>
        <v>#N/A</v>
      </c>
      <c r="I69" s="9" t="str">
        <f t="shared" si="3"/>
        <v>0</v>
      </c>
      <c r="J69" t="e">
        <f t="shared" si="4"/>
        <v>#N/A</v>
      </c>
      <c r="L69" s="9" t="str">
        <f t="shared" si="5"/>
        <v>0</v>
      </c>
      <c r="M69" t="e">
        <f t="shared" si="6"/>
        <v>#N/A</v>
      </c>
      <c r="O69" s="9" t="str">
        <f t="shared" si="7"/>
        <v>0</v>
      </c>
      <c r="P69" t="e">
        <f t="shared" si="8"/>
        <v>#N/A</v>
      </c>
      <c r="S69" s="9" t="str">
        <f t="shared" si="9"/>
        <v>0</v>
      </c>
      <c r="T69" s="9">
        <f t="shared" si="10"/>
        <v>0</v>
      </c>
    </row>
    <row r="70" spans="4:20">
      <c r="D70" t="e">
        <f t="shared" ref="D70:D133" si="11">VLOOKUP($C70, $X$4:$AC$16,2,FALSE)</f>
        <v>#N/A</v>
      </c>
      <c r="F70" s="3" t="str">
        <f t="shared" ref="F70:F133" si="12">IFERROR(INT(0.14354*(INT(D70*100*$E70)-220)^1.4),"0")</f>
        <v>0</v>
      </c>
      <c r="G70" t="e">
        <f t="shared" ref="G70:G133" si="13">VLOOKUP($C70, $X$4:$AC$16,3,FALSE)</f>
        <v>#N/A</v>
      </c>
      <c r="I70" s="9" t="str">
        <f t="shared" ref="I70:I133" si="14">IF($H70&gt;0,INT(20.5173*(15.5-ROUNDUP(G70*H70,2))^1.92),"0")</f>
        <v>0</v>
      </c>
      <c r="J70" t="e">
        <f t="shared" ref="J70:J133" si="15">VLOOKUP($C70, $X$4:$AC$16,4,FALSE)</f>
        <v>#N/A</v>
      </c>
      <c r="L70" s="9" t="str">
        <f t="shared" ref="L70:L133" si="16">IFERROR(INT(0.8465*(INT($J70*100*$K70)-75)^1.42),"0")</f>
        <v>0</v>
      </c>
      <c r="M70" t="e">
        <f t="shared" ref="M70:M133" si="17">VLOOKUP($C70, $X$4:$AC$16,5,FALSE)</f>
        <v>#N/A</v>
      </c>
      <c r="O70" s="9" t="str">
        <f t="shared" ref="O70:O133" si="18">IFERROR(INT(51.39*(TRUNC(M70*N70,2)-1.5)^1.05),"0")</f>
        <v>0</v>
      </c>
      <c r="P70" t="e">
        <f t="shared" ref="P70:P133" si="19">VLOOKUP($C70, $X$4:$AC$16,6,FALSE)</f>
        <v>#N/A</v>
      </c>
      <c r="S70" s="9" t="str">
        <f t="shared" ref="S70:S133" si="20">IF($Q70&gt;0,INT(0.08713*(305.5-ROUNDUP(P70*(60*$Q70+$R70),2))^1.85),"0")</f>
        <v>0</v>
      </c>
      <c r="T70" s="9">
        <f t="shared" ref="T70:T133" si="21">+F70+I70+L70+O70+S70</f>
        <v>0</v>
      </c>
    </row>
    <row r="71" spans="4:20">
      <c r="D71" t="e">
        <f t="shared" si="11"/>
        <v>#N/A</v>
      </c>
      <c r="F71" s="3" t="str">
        <f t="shared" si="12"/>
        <v>0</v>
      </c>
      <c r="G71" t="e">
        <f t="shared" si="13"/>
        <v>#N/A</v>
      </c>
      <c r="I71" s="9" t="str">
        <f t="shared" si="14"/>
        <v>0</v>
      </c>
      <c r="J71" t="e">
        <f t="shared" si="15"/>
        <v>#N/A</v>
      </c>
      <c r="L71" s="9" t="str">
        <f t="shared" si="16"/>
        <v>0</v>
      </c>
      <c r="M71" t="e">
        <f t="shared" si="17"/>
        <v>#N/A</v>
      </c>
      <c r="O71" s="9" t="str">
        <f t="shared" si="18"/>
        <v>0</v>
      </c>
      <c r="P71" t="e">
        <f t="shared" si="19"/>
        <v>#N/A</v>
      </c>
      <c r="S71" s="9" t="str">
        <f t="shared" si="20"/>
        <v>0</v>
      </c>
      <c r="T71" s="9">
        <f t="shared" si="21"/>
        <v>0</v>
      </c>
    </row>
    <row r="72" spans="4:20">
      <c r="D72" t="e">
        <f t="shared" si="11"/>
        <v>#N/A</v>
      </c>
      <c r="F72" s="3" t="str">
        <f t="shared" si="12"/>
        <v>0</v>
      </c>
      <c r="G72" t="e">
        <f t="shared" si="13"/>
        <v>#N/A</v>
      </c>
      <c r="I72" s="9" t="str">
        <f t="shared" si="14"/>
        <v>0</v>
      </c>
      <c r="J72" t="e">
        <f t="shared" si="15"/>
        <v>#N/A</v>
      </c>
      <c r="L72" s="9" t="str">
        <f t="shared" si="16"/>
        <v>0</v>
      </c>
      <c r="M72" t="e">
        <f t="shared" si="17"/>
        <v>#N/A</v>
      </c>
      <c r="O72" s="9" t="str">
        <f t="shared" si="18"/>
        <v>0</v>
      </c>
      <c r="P72" t="e">
        <f t="shared" si="19"/>
        <v>#N/A</v>
      </c>
      <c r="S72" s="9" t="str">
        <f t="shared" si="20"/>
        <v>0</v>
      </c>
      <c r="T72" s="9">
        <f t="shared" si="21"/>
        <v>0</v>
      </c>
    </row>
    <row r="73" spans="4:20">
      <c r="D73" t="e">
        <f t="shared" si="11"/>
        <v>#N/A</v>
      </c>
      <c r="F73" s="3" t="str">
        <f t="shared" si="12"/>
        <v>0</v>
      </c>
      <c r="G73" t="e">
        <f t="shared" si="13"/>
        <v>#N/A</v>
      </c>
      <c r="I73" s="9" t="str">
        <f t="shared" si="14"/>
        <v>0</v>
      </c>
      <c r="J73" t="e">
        <f t="shared" si="15"/>
        <v>#N/A</v>
      </c>
      <c r="L73" s="9" t="str">
        <f t="shared" si="16"/>
        <v>0</v>
      </c>
      <c r="M73" t="e">
        <f t="shared" si="17"/>
        <v>#N/A</v>
      </c>
      <c r="O73" s="9" t="str">
        <f t="shared" si="18"/>
        <v>0</v>
      </c>
      <c r="P73" t="e">
        <f t="shared" si="19"/>
        <v>#N/A</v>
      </c>
      <c r="S73" s="9" t="str">
        <f t="shared" si="20"/>
        <v>0</v>
      </c>
      <c r="T73" s="9">
        <f t="shared" si="21"/>
        <v>0</v>
      </c>
    </row>
    <row r="74" spans="4:20">
      <c r="D74" t="e">
        <f t="shared" si="11"/>
        <v>#N/A</v>
      </c>
      <c r="F74" s="3" t="str">
        <f t="shared" si="12"/>
        <v>0</v>
      </c>
      <c r="G74" t="e">
        <f t="shared" si="13"/>
        <v>#N/A</v>
      </c>
      <c r="I74" s="9" t="str">
        <f t="shared" si="14"/>
        <v>0</v>
      </c>
      <c r="J74" t="e">
        <f t="shared" si="15"/>
        <v>#N/A</v>
      </c>
      <c r="L74" s="9" t="str">
        <f t="shared" si="16"/>
        <v>0</v>
      </c>
      <c r="M74" t="e">
        <f t="shared" si="17"/>
        <v>#N/A</v>
      </c>
      <c r="O74" s="9" t="str">
        <f t="shared" si="18"/>
        <v>0</v>
      </c>
      <c r="P74" t="e">
        <f t="shared" si="19"/>
        <v>#N/A</v>
      </c>
      <c r="S74" s="9" t="str">
        <f t="shared" si="20"/>
        <v>0</v>
      </c>
      <c r="T74" s="9">
        <f t="shared" si="21"/>
        <v>0</v>
      </c>
    </row>
    <row r="75" spans="4:20">
      <c r="D75" t="e">
        <f t="shared" si="11"/>
        <v>#N/A</v>
      </c>
      <c r="F75" s="3" t="str">
        <f t="shared" si="12"/>
        <v>0</v>
      </c>
      <c r="G75" t="e">
        <f t="shared" si="13"/>
        <v>#N/A</v>
      </c>
      <c r="I75" s="9" t="str">
        <f t="shared" si="14"/>
        <v>0</v>
      </c>
      <c r="J75" t="e">
        <f t="shared" si="15"/>
        <v>#N/A</v>
      </c>
      <c r="L75" s="9" t="str">
        <f t="shared" si="16"/>
        <v>0</v>
      </c>
      <c r="M75" t="e">
        <f t="shared" si="17"/>
        <v>#N/A</v>
      </c>
      <c r="O75" s="9" t="str">
        <f t="shared" si="18"/>
        <v>0</v>
      </c>
      <c r="P75" t="e">
        <f t="shared" si="19"/>
        <v>#N/A</v>
      </c>
      <c r="S75" s="9" t="str">
        <f t="shared" si="20"/>
        <v>0</v>
      </c>
      <c r="T75" s="9">
        <f t="shared" si="21"/>
        <v>0</v>
      </c>
    </row>
    <row r="76" spans="4:20">
      <c r="D76" t="e">
        <f t="shared" si="11"/>
        <v>#N/A</v>
      </c>
      <c r="F76" s="3" t="str">
        <f t="shared" si="12"/>
        <v>0</v>
      </c>
      <c r="G76" t="e">
        <f t="shared" si="13"/>
        <v>#N/A</v>
      </c>
      <c r="I76" s="9" t="str">
        <f t="shared" si="14"/>
        <v>0</v>
      </c>
      <c r="J76" t="e">
        <f t="shared" si="15"/>
        <v>#N/A</v>
      </c>
      <c r="L76" s="9" t="str">
        <f t="shared" si="16"/>
        <v>0</v>
      </c>
      <c r="M76" t="e">
        <f t="shared" si="17"/>
        <v>#N/A</v>
      </c>
      <c r="O76" s="9" t="str">
        <f t="shared" si="18"/>
        <v>0</v>
      </c>
      <c r="P76" t="e">
        <f t="shared" si="19"/>
        <v>#N/A</v>
      </c>
      <c r="S76" s="9" t="str">
        <f t="shared" si="20"/>
        <v>0</v>
      </c>
      <c r="T76" s="9">
        <f t="shared" si="21"/>
        <v>0</v>
      </c>
    </row>
    <row r="77" spans="4:20">
      <c r="D77" t="e">
        <f t="shared" si="11"/>
        <v>#N/A</v>
      </c>
      <c r="F77" s="3" t="str">
        <f t="shared" si="12"/>
        <v>0</v>
      </c>
      <c r="G77" t="e">
        <f t="shared" si="13"/>
        <v>#N/A</v>
      </c>
      <c r="I77" s="9" t="str">
        <f t="shared" si="14"/>
        <v>0</v>
      </c>
      <c r="J77" t="e">
        <f t="shared" si="15"/>
        <v>#N/A</v>
      </c>
      <c r="L77" s="9" t="str">
        <f t="shared" si="16"/>
        <v>0</v>
      </c>
      <c r="M77" t="e">
        <f t="shared" si="17"/>
        <v>#N/A</v>
      </c>
      <c r="O77" s="9" t="str">
        <f t="shared" si="18"/>
        <v>0</v>
      </c>
      <c r="P77" t="e">
        <f t="shared" si="19"/>
        <v>#N/A</v>
      </c>
      <c r="S77" s="9" t="str">
        <f t="shared" si="20"/>
        <v>0</v>
      </c>
      <c r="T77" s="9">
        <f t="shared" si="21"/>
        <v>0</v>
      </c>
    </row>
    <row r="78" spans="4:20">
      <c r="D78" t="e">
        <f t="shared" si="11"/>
        <v>#N/A</v>
      </c>
      <c r="F78" s="3" t="str">
        <f t="shared" si="12"/>
        <v>0</v>
      </c>
      <c r="G78" t="e">
        <f t="shared" si="13"/>
        <v>#N/A</v>
      </c>
      <c r="I78" s="9" t="str">
        <f t="shared" si="14"/>
        <v>0</v>
      </c>
      <c r="J78" t="e">
        <f t="shared" si="15"/>
        <v>#N/A</v>
      </c>
      <c r="L78" s="9" t="str">
        <f t="shared" si="16"/>
        <v>0</v>
      </c>
      <c r="M78" t="e">
        <f t="shared" si="17"/>
        <v>#N/A</v>
      </c>
      <c r="O78" s="9" t="str">
        <f t="shared" si="18"/>
        <v>0</v>
      </c>
      <c r="P78" t="e">
        <f t="shared" si="19"/>
        <v>#N/A</v>
      </c>
      <c r="S78" s="9" t="str">
        <f t="shared" si="20"/>
        <v>0</v>
      </c>
      <c r="T78" s="9">
        <f t="shared" si="21"/>
        <v>0</v>
      </c>
    </row>
    <row r="79" spans="4:20">
      <c r="D79" t="e">
        <f t="shared" si="11"/>
        <v>#N/A</v>
      </c>
      <c r="F79" s="3" t="str">
        <f t="shared" si="12"/>
        <v>0</v>
      </c>
      <c r="G79" t="e">
        <f t="shared" si="13"/>
        <v>#N/A</v>
      </c>
      <c r="I79" s="9" t="str">
        <f t="shared" si="14"/>
        <v>0</v>
      </c>
      <c r="J79" t="e">
        <f t="shared" si="15"/>
        <v>#N/A</v>
      </c>
      <c r="L79" s="9" t="str">
        <f t="shared" si="16"/>
        <v>0</v>
      </c>
      <c r="M79" t="e">
        <f t="shared" si="17"/>
        <v>#N/A</v>
      </c>
      <c r="O79" s="9" t="str">
        <f t="shared" si="18"/>
        <v>0</v>
      </c>
      <c r="P79" t="e">
        <f t="shared" si="19"/>
        <v>#N/A</v>
      </c>
      <c r="S79" s="9" t="str">
        <f t="shared" si="20"/>
        <v>0</v>
      </c>
      <c r="T79" s="9">
        <f t="shared" si="21"/>
        <v>0</v>
      </c>
    </row>
    <row r="80" spans="4:20">
      <c r="D80" t="e">
        <f t="shared" si="11"/>
        <v>#N/A</v>
      </c>
      <c r="F80" s="3" t="str">
        <f t="shared" si="12"/>
        <v>0</v>
      </c>
      <c r="G80" t="e">
        <f t="shared" si="13"/>
        <v>#N/A</v>
      </c>
      <c r="I80" s="9" t="str">
        <f t="shared" si="14"/>
        <v>0</v>
      </c>
      <c r="J80" t="e">
        <f t="shared" si="15"/>
        <v>#N/A</v>
      </c>
      <c r="L80" s="9" t="str">
        <f t="shared" si="16"/>
        <v>0</v>
      </c>
      <c r="M80" t="e">
        <f t="shared" si="17"/>
        <v>#N/A</v>
      </c>
      <c r="O80" s="9" t="str">
        <f t="shared" si="18"/>
        <v>0</v>
      </c>
      <c r="P80" t="e">
        <f t="shared" si="19"/>
        <v>#N/A</v>
      </c>
      <c r="S80" s="9" t="str">
        <f t="shared" si="20"/>
        <v>0</v>
      </c>
      <c r="T80" s="9">
        <f t="shared" si="21"/>
        <v>0</v>
      </c>
    </row>
    <row r="81" spans="4:20">
      <c r="D81" t="e">
        <f t="shared" si="11"/>
        <v>#N/A</v>
      </c>
      <c r="F81" s="3" t="str">
        <f t="shared" si="12"/>
        <v>0</v>
      </c>
      <c r="G81" t="e">
        <f t="shared" si="13"/>
        <v>#N/A</v>
      </c>
      <c r="I81" s="9" t="str">
        <f t="shared" si="14"/>
        <v>0</v>
      </c>
      <c r="J81" t="e">
        <f t="shared" si="15"/>
        <v>#N/A</v>
      </c>
      <c r="L81" s="9" t="str">
        <f t="shared" si="16"/>
        <v>0</v>
      </c>
      <c r="M81" t="e">
        <f t="shared" si="17"/>
        <v>#N/A</v>
      </c>
      <c r="O81" s="9" t="str">
        <f t="shared" si="18"/>
        <v>0</v>
      </c>
      <c r="P81" t="e">
        <f t="shared" si="19"/>
        <v>#N/A</v>
      </c>
      <c r="S81" s="9" t="str">
        <f t="shared" si="20"/>
        <v>0</v>
      </c>
      <c r="T81" s="9">
        <f t="shared" si="21"/>
        <v>0</v>
      </c>
    </row>
    <row r="82" spans="4:20">
      <c r="D82" t="e">
        <f t="shared" si="11"/>
        <v>#N/A</v>
      </c>
      <c r="F82" s="3" t="str">
        <f t="shared" si="12"/>
        <v>0</v>
      </c>
      <c r="G82" t="e">
        <f t="shared" si="13"/>
        <v>#N/A</v>
      </c>
      <c r="I82" s="9" t="str">
        <f t="shared" si="14"/>
        <v>0</v>
      </c>
      <c r="J82" t="e">
        <f t="shared" si="15"/>
        <v>#N/A</v>
      </c>
      <c r="L82" s="9" t="str">
        <f t="shared" si="16"/>
        <v>0</v>
      </c>
      <c r="M82" t="e">
        <f t="shared" si="17"/>
        <v>#N/A</v>
      </c>
      <c r="O82" s="9" t="str">
        <f t="shared" si="18"/>
        <v>0</v>
      </c>
      <c r="P82" t="e">
        <f t="shared" si="19"/>
        <v>#N/A</v>
      </c>
      <c r="S82" s="9" t="str">
        <f t="shared" si="20"/>
        <v>0</v>
      </c>
      <c r="T82" s="9">
        <f t="shared" si="21"/>
        <v>0</v>
      </c>
    </row>
    <row r="83" spans="4:20">
      <c r="D83" t="e">
        <f t="shared" si="11"/>
        <v>#N/A</v>
      </c>
      <c r="F83" s="3" t="str">
        <f t="shared" si="12"/>
        <v>0</v>
      </c>
      <c r="G83" t="e">
        <f t="shared" si="13"/>
        <v>#N/A</v>
      </c>
      <c r="I83" s="9" t="str">
        <f t="shared" si="14"/>
        <v>0</v>
      </c>
      <c r="J83" t="e">
        <f t="shared" si="15"/>
        <v>#N/A</v>
      </c>
      <c r="L83" s="9" t="str">
        <f t="shared" si="16"/>
        <v>0</v>
      </c>
      <c r="M83" t="e">
        <f t="shared" si="17"/>
        <v>#N/A</v>
      </c>
      <c r="O83" s="9" t="str">
        <f t="shared" si="18"/>
        <v>0</v>
      </c>
      <c r="P83" t="e">
        <f t="shared" si="19"/>
        <v>#N/A</v>
      </c>
      <c r="S83" s="9" t="str">
        <f t="shared" si="20"/>
        <v>0</v>
      </c>
      <c r="T83" s="9">
        <f t="shared" si="21"/>
        <v>0</v>
      </c>
    </row>
    <row r="84" spans="4:20">
      <c r="D84" t="e">
        <f t="shared" si="11"/>
        <v>#N/A</v>
      </c>
      <c r="F84" s="3" t="str">
        <f t="shared" si="12"/>
        <v>0</v>
      </c>
      <c r="G84" t="e">
        <f t="shared" si="13"/>
        <v>#N/A</v>
      </c>
      <c r="I84" s="9" t="str">
        <f t="shared" si="14"/>
        <v>0</v>
      </c>
      <c r="J84" t="e">
        <f t="shared" si="15"/>
        <v>#N/A</v>
      </c>
      <c r="L84" s="9" t="str">
        <f t="shared" si="16"/>
        <v>0</v>
      </c>
      <c r="M84" t="e">
        <f t="shared" si="17"/>
        <v>#N/A</v>
      </c>
      <c r="O84" s="9" t="str">
        <f t="shared" si="18"/>
        <v>0</v>
      </c>
      <c r="P84" t="e">
        <f t="shared" si="19"/>
        <v>#N/A</v>
      </c>
      <c r="S84" s="9" t="str">
        <f t="shared" si="20"/>
        <v>0</v>
      </c>
      <c r="T84" s="9">
        <f t="shared" si="21"/>
        <v>0</v>
      </c>
    </row>
    <row r="85" spans="4:20">
      <c r="D85" t="e">
        <f t="shared" si="11"/>
        <v>#N/A</v>
      </c>
      <c r="F85" s="3" t="str">
        <f t="shared" si="12"/>
        <v>0</v>
      </c>
      <c r="G85" t="e">
        <f t="shared" si="13"/>
        <v>#N/A</v>
      </c>
      <c r="I85" s="9" t="str">
        <f t="shared" si="14"/>
        <v>0</v>
      </c>
      <c r="J85" t="e">
        <f t="shared" si="15"/>
        <v>#N/A</v>
      </c>
      <c r="L85" s="9" t="str">
        <f t="shared" si="16"/>
        <v>0</v>
      </c>
      <c r="M85" t="e">
        <f t="shared" si="17"/>
        <v>#N/A</v>
      </c>
      <c r="O85" s="9" t="str">
        <f t="shared" si="18"/>
        <v>0</v>
      </c>
      <c r="P85" t="e">
        <f t="shared" si="19"/>
        <v>#N/A</v>
      </c>
      <c r="S85" s="9" t="str">
        <f t="shared" si="20"/>
        <v>0</v>
      </c>
      <c r="T85" s="9">
        <f t="shared" si="21"/>
        <v>0</v>
      </c>
    </row>
    <row r="86" spans="4:20">
      <c r="D86" t="e">
        <f t="shared" si="11"/>
        <v>#N/A</v>
      </c>
      <c r="F86" s="3" t="str">
        <f t="shared" si="12"/>
        <v>0</v>
      </c>
      <c r="G86" t="e">
        <f t="shared" si="13"/>
        <v>#N/A</v>
      </c>
      <c r="I86" s="9" t="str">
        <f t="shared" si="14"/>
        <v>0</v>
      </c>
      <c r="J86" t="e">
        <f t="shared" si="15"/>
        <v>#N/A</v>
      </c>
      <c r="L86" s="9" t="str">
        <f t="shared" si="16"/>
        <v>0</v>
      </c>
      <c r="M86" t="e">
        <f t="shared" si="17"/>
        <v>#N/A</v>
      </c>
      <c r="O86" s="9" t="str">
        <f t="shared" si="18"/>
        <v>0</v>
      </c>
      <c r="P86" t="e">
        <f t="shared" si="19"/>
        <v>#N/A</v>
      </c>
      <c r="S86" s="9" t="str">
        <f t="shared" si="20"/>
        <v>0</v>
      </c>
      <c r="T86" s="9">
        <f t="shared" si="21"/>
        <v>0</v>
      </c>
    </row>
    <row r="87" spans="4:20">
      <c r="D87" t="e">
        <f t="shared" si="11"/>
        <v>#N/A</v>
      </c>
      <c r="F87" s="3" t="str">
        <f t="shared" si="12"/>
        <v>0</v>
      </c>
      <c r="G87" t="e">
        <f t="shared" si="13"/>
        <v>#N/A</v>
      </c>
      <c r="I87" s="9" t="str">
        <f t="shared" si="14"/>
        <v>0</v>
      </c>
      <c r="J87" t="e">
        <f t="shared" si="15"/>
        <v>#N/A</v>
      </c>
      <c r="L87" s="9" t="str">
        <f t="shared" si="16"/>
        <v>0</v>
      </c>
      <c r="M87" t="e">
        <f t="shared" si="17"/>
        <v>#N/A</v>
      </c>
      <c r="O87" s="9" t="str">
        <f t="shared" si="18"/>
        <v>0</v>
      </c>
      <c r="P87" t="e">
        <f t="shared" si="19"/>
        <v>#N/A</v>
      </c>
      <c r="S87" s="9" t="str">
        <f t="shared" si="20"/>
        <v>0</v>
      </c>
      <c r="T87" s="9">
        <f t="shared" si="21"/>
        <v>0</v>
      </c>
    </row>
    <row r="88" spans="4:20">
      <c r="D88" t="e">
        <f t="shared" si="11"/>
        <v>#N/A</v>
      </c>
      <c r="F88" s="3" t="str">
        <f t="shared" si="12"/>
        <v>0</v>
      </c>
      <c r="G88" t="e">
        <f t="shared" si="13"/>
        <v>#N/A</v>
      </c>
      <c r="I88" s="9" t="str">
        <f t="shared" si="14"/>
        <v>0</v>
      </c>
      <c r="J88" t="e">
        <f t="shared" si="15"/>
        <v>#N/A</v>
      </c>
      <c r="L88" s="9" t="str">
        <f t="shared" si="16"/>
        <v>0</v>
      </c>
      <c r="M88" t="e">
        <f t="shared" si="17"/>
        <v>#N/A</v>
      </c>
      <c r="O88" s="9" t="str">
        <f t="shared" si="18"/>
        <v>0</v>
      </c>
      <c r="P88" t="e">
        <f t="shared" si="19"/>
        <v>#N/A</v>
      </c>
      <c r="S88" s="9" t="str">
        <f t="shared" si="20"/>
        <v>0</v>
      </c>
      <c r="T88" s="9">
        <f t="shared" si="21"/>
        <v>0</v>
      </c>
    </row>
    <row r="89" spans="4:20">
      <c r="D89" t="e">
        <f t="shared" si="11"/>
        <v>#N/A</v>
      </c>
      <c r="F89" s="3" t="str">
        <f t="shared" si="12"/>
        <v>0</v>
      </c>
      <c r="G89" t="e">
        <f t="shared" si="13"/>
        <v>#N/A</v>
      </c>
      <c r="I89" s="9" t="str">
        <f t="shared" si="14"/>
        <v>0</v>
      </c>
      <c r="J89" t="e">
        <f t="shared" si="15"/>
        <v>#N/A</v>
      </c>
      <c r="L89" s="9" t="str">
        <f t="shared" si="16"/>
        <v>0</v>
      </c>
      <c r="M89" t="e">
        <f t="shared" si="17"/>
        <v>#N/A</v>
      </c>
      <c r="O89" s="9" t="str">
        <f t="shared" si="18"/>
        <v>0</v>
      </c>
      <c r="P89" t="e">
        <f t="shared" si="19"/>
        <v>#N/A</v>
      </c>
      <c r="S89" s="9" t="str">
        <f t="shared" si="20"/>
        <v>0</v>
      </c>
      <c r="T89" s="9">
        <f t="shared" si="21"/>
        <v>0</v>
      </c>
    </row>
    <row r="90" spans="4:20">
      <c r="D90" t="e">
        <f t="shared" si="11"/>
        <v>#N/A</v>
      </c>
      <c r="F90" s="3" t="str">
        <f t="shared" si="12"/>
        <v>0</v>
      </c>
      <c r="G90" t="e">
        <f t="shared" si="13"/>
        <v>#N/A</v>
      </c>
      <c r="I90" s="9" t="str">
        <f t="shared" si="14"/>
        <v>0</v>
      </c>
      <c r="J90" t="e">
        <f t="shared" si="15"/>
        <v>#N/A</v>
      </c>
      <c r="L90" s="9" t="str">
        <f t="shared" si="16"/>
        <v>0</v>
      </c>
      <c r="M90" t="e">
        <f t="shared" si="17"/>
        <v>#N/A</v>
      </c>
      <c r="O90" s="9" t="str">
        <f t="shared" si="18"/>
        <v>0</v>
      </c>
      <c r="P90" t="e">
        <f t="shared" si="19"/>
        <v>#N/A</v>
      </c>
      <c r="S90" s="9" t="str">
        <f t="shared" si="20"/>
        <v>0</v>
      </c>
      <c r="T90" s="9">
        <f t="shared" si="21"/>
        <v>0</v>
      </c>
    </row>
    <row r="91" spans="4:20">
      <c r="D91" t="e">
        <f t="shared" si="11"/>
        <v>#N/A</v>
      </c>
      <c r="F91" s="3" t="str">
        <f t="shared" si="12"/>
        <v>0</v>
      </c>
      <c r="G91" t="e">
        <f t="shared" si="13"/>
        <v>#N/A</v>
      </c>
      <c r="I91" s="9" t="str">
        <f t="shared" si="14"/>
        <v>0</v>
      </c>
      <c r="J91" t="e">
        <f t="shared" si="15"/>
        <v>#N/A</v>
      </c>
      <c r="L91" s="9" t="str">
        <f t="shared" si="16"/>
        <v>0</v>
      </c>
      <c r="M91" t="e">
        <f t="shared" si="17"/>
        <v>#N/A</v>
      </c>
      <c r="O91" s="9" t="str">
        <f t="shared" si="18"/>
        <v>0</v>
      </c>
      <c r="P91" t="e">
        <f t="shared" si="19"/>
        <v>#N/A</v>
      </c>
      <c r="S91" s="9" t="str">
        <f t="shared" si="20"/>
        <v>0</v>
      </c>
      <c r="T91" s="9">
        <f t="shared" si="21"/>
        <v>0</v>
      </c>
    </row>
    <row r="92" spans="4:20">
      <c r="D92" t="e">
        <f t="shared" si="11"/>
        <v>#N/A</v>
      </c>
      <c r="F92" s="3" t="str">
        <f t="shared" si="12"/>
        <v>0</v>
      </c>
      <c r="G92" t="e">
        <f t="shared" si="13"/>
        <v>#N/A</v>
      </c>
      <c r="I92" s="9" t="str">
        <f t="shared" si="14"/>
        <v>0</v>
      </c>
      <c r="J92" t="e">
        <f t="shared" si="15"/>
        <v>#N/A</v>
      </c>
      <c r="L92" s="9" t="str">
        <f t="shared" si="16"/>
        <v>0</v>
      </c>
      <c r="M92" t="e">
        <f t="shared" si="17"/>
        <v>#N/A</v>
      </c>
      <c r="O92" s="9" t="str">
        <f t="shared" si="18"/>
        <v>0</v>
      </c>
      <c r="P92" t="e">
        <f t="shared" si="19"/>
        <v>#N/A</v>
      </c>
      <c r="S92" s="9" t="str">
        <f t="shared" si="20"/>
        <v>0</v>
      </c>
      <c r="T92" s="9">
        <f t="shared" si="21"/>
        <v>0</v>
      </c>
    </row>
    <row r="93" spans="4:20">
      <c r="D93" t="e">
        <f t="shared" si="11"/>
        <v>#N/A</v>
      </c>
      <c r="F93" s="3" t="str">
        <f t="shared" si="12"/>
        <v>0</v>
      </c>
      <c r="G93" t="e">
        <f t="shared" si="13"/>
        <v>#N/A</v>
      </c>
      <c r="I93" s="9" t="str">
        <f t="shared" si="14"/>
        <v>0</v>
      </c>
      <c r="J93" t="e">
        <f t="shared" si="15"/>
        <v>#N/A</v>
      </c>
      <c r="L93" s="9" t="str">
        <f t="shared" si="16"/>
        <v>0</v>
      </c>
      <c r="M93" t="e">
        <f t="shared" si="17"/>
        <v>#N/A</v>
      </c>
      <c r="O93" s="9" t="str">
        <f t="shared" si="18"/>
        <v>0</v>
      </c>
      <c r="P93" t="e">
        <f t="shared" si="19"/>
        <v>#N/A</v>
      </c>
      <c r="S93" s="9" t="str">
        <f t="shared" si="20"/>
        <v>0</v>
      </c>
      <c r="T93" s="9">
        <f t="shared" si="21"/>
        <v>0</v>
      </c>
    </row>
    <row r="94" spans="4:20">
      <c r="D94" t="e">
        <f t="shared" si="11"/>
        <v>#N/A</v>
      </c>
      <c r="F94" s="3" t="str">
        <f t="shared" si="12"/>
        <v>0</v>
      </c>
      <c r="G94" t="e">
        <f t="shared" si="13"/>
        <v>#N/A</v>
      </c>
      <c r="I94" s="9" t="str">
        <f t="shared" si="14"/>
        <v>0</v>
      </c>
      <c r="J94" t="e">
        <f t="shared" si="15"/>
        <v>#N/A</v>
      </c>
      <c r="L94" s="9" t="str">
        <f t="shared" si="16"/>
        <v>0</v>
      </c>
      <c r="M94" t="e">
        <f t="shared" si="17"/>
        <v>#N/A</v>
      </c>
      <c r="O94" s="9" t="str">
        <f t="shared" si="18"/>
        <v>0</v>
      </c>
      <c r="P94" t="e">
        <f t="shared" si="19"/>
        <v>#N/A</v>
      </c>
      <c r="S94" s="9" t="str">
        <f t="shared" si="20"/>
        <v>0</v>
      </c>
      <c r="T94" s="9">
        <f t="shared" si="21"/>
        <v>0</v>
      </c>
    </row>
    <row r="95" spans="4:20">
      <c r="D95" t="e">
        <f t="shared" si="11"/>
        <v>#N/A</v>
      </c>
      <c r="F95" s="3" t="str">
        <f t="shared" si="12"/>
        <v>0</v>
      </c>
      <c r="G95" t="e">
        <f t="shared" si="13"/>
        <v>#N/A</v>
      </c>
      <c r="I95" s="9" t="str">
        <f t="shared" si="14"/>
        <v>0</v>
      </c>
      <c r="J95" t="e">
        <f t="shared" si="15"/>
        <v>#N/A</v>
      </c>
      <c r="L95" s="9" t="str">
        <f t="shared" si="16"/>
        <v>0</v>
      </c>
      <c r="M95" t="e">
        <f t="shared" si="17"/>
        <v>#N/A</v>
      </c>
      <c r="O95" s="9" t="str">
        <f t="shared" si="18"/>
        <v>0</v>
      </c>
      <c r="P95" t="e">
        <f t="shared" si="19"/>
        <v>#N/A</v>
      </c>
      <c r="S95" s="9" t="str">
        <f t="shared" si="20"/>
        <v>0</v>
      </c>
      <c r="T95" s="9">
        <f t="shared" si="21"/>
        <v>0</v>
      </c>
    </row>
    <row r="96" spans="4:20">
      <c r="D96" t="e">
        <f t="shared" si="11"/>
        <v>#N/A</v>
      </c>
      <c r="F96" s="3" t="str">
        <f t="shared" si="12"/>
        <v>0</v>
      </c>
      <c r="G96" t="e">
        <f t="shared" si="13"/>
        <v>#N/A</v>
      </c>
      <c r="I96" s="9" t="str">
        <f t="shared" si="14"/>
        <v>0</v>
      </c>
      <c r="J96" t="e">
        <f t="shared" si="15"/>
        <v>#N/A</v>
      </c>
      <c r="L96" s="9" t="str">
        <f t="shared" si="16"/>
        <v>0</v>
      </c>
      <c r="M96" t="e">
        <f t="shared" si="17"/>
        <v>#N/A</v>
      </c>
      <c r="O96" s="9" t="str">
        <f t="shared" si="18"/>
        <v>0</v>
      </c>
      <c r="P96" t="e">
        <f t="shared" si="19"/>
        <v>#N/A</v>
      </c>
      <c r="S96" s="9" t="str">
        <f t="shared" si="20"/>
        <v>0</v>
      </c>
      <c r="T96" s="9">
        <f t="shared" si="21"/>
        <v>0</v>
      </c>
    </row>
    <row r="97" spans="4:20">
      <c r="D97" t="e">
        <f t="shared" si="11"/>
        <v>#N/A</v>
      </c>
      <c r="F97" s="3" t="str">
        <f t="shared" si="12"/>
        <v>0</v>
      </c>
      <c r="G97" t="e">
        <f t="shared" si="13"/>
        <v>#N/A</v>
      </c>
      <c r="I97" s="9" t="str">
        <f t="shared" si="14"/>
        <v>0</v>
      </c>
      <c r="J97" t="e">
        <f t="shared" si="15"/>
        <v>#N/A</v>
      </c>
      <c r="L97" s="9" t="str">
        <f t="shared" si="16"/>
        <v>0</v>
      </c>
      <c r="M97" t="e">
        <f t="shared" si="17"/>
        <v>#N/A</v>
      </c>
      <c r="O97" s="9" t="str">
        <f t="shared" si="18"/>
        <v>0</v>
      </c>
      <c r="P97" t="e">
        <f t="shared" si="19"/>
        <v>#N/A</v>
      </c>
      <c r="S97" s="9" t="str">
        <f t="shared" si="20"/>
        <v>0</v>
      </c>
      <c r="T97" s="9">
        <f t="shared" si="21"/>
        <v>0</v>
      </c>
    </row>
    <row r="98" spans="4:20">
      <c r="D98" t="e">
        <f t="shared" si="11"/>
        <v>#N/A</v>
      </c>
      <c r="F98" s="3" t="str">
        <f t="shared" si="12"/>
        <v>0</v>
      </c>
      <c r="G98" t="e">
        <f t="shared" si="13"/>
        <v>#N/A</v>
      </c>
      <c r="I98" s="9" t="str">
        <f t="shared" si="14"/>
        <v>0</v>
      </c>
      <c r="J98" t="e">
        <f t="shared" si="15"/>
        <v>#N/A</v>
      </c>
      <c r="L98" s="9" t="str">
        <f t="shared" si="16"/>
        <v>0</v>
      </c>
      <c r="M98" t="e">
        <f t="shared" si="17"/>
        <v>#N/A</v>
      </c>
      <c r="O98" s="9" t="str">
        <f t="shared" si="18"/>
        <v>0</v>
      </c>
      <c r="P98" t="e">
        <f t="shared" si="19"/>
        <v>#N/A</v>
      </c>
      <c r="S98" s="9" t="str">
        <f t="shared" si="20"/>
        <v>0</v>
      </c>
      <c r="T98" s="9">
        <f t="shared" si="21"/>
        <v>0</v>
      </c>
    </row>
    <row r="99" spans="4:20">
      <c r="D99" t="e">
        <f t="shared" si="11"/>
        <v>#N/A</v>
      </c>
      <c r="F99" s="3" t="str">
        <f t="shared" si="12"/>
        <v>0</v>
      </c>
      <c r="G99" t="e">
        <f t="shared" si="13"/>
        <v>#N/A</v>
      </c>
      <c r="I99" s="9" t="str">
        <f t="shared" si="14"/>
        <v>0</v>
      </c>
      <c r="J99" t="e">
        <f t="shared" si="15"/>
        <v>#N/A</v>
      </c>
      <c r="L99" s="9" t="str">
        <f t="shared" si="16"/>
        <v>0</v>
      </c>
      <c r="M99" t="e">
        <f t="shared" si="17"/>
        <v>#N/A</v>
      </c>
      <c r="O99" s="9" t="str">
        <f t="shared" si="18"/>
        <v>0</v>
      </c>
      <c r="P99" t="e">
        <f t="shared" si="19"/>
        <v>#N/A</v>
      </c>
      <c r="S99" s="9" t="str">
        <f t="shared" si="20"/>
        <v>0</v>
      </c>
      <c r="T99" s="9">
        <f t="shared" si="21"/>
        <v>0</v>
      </c>
    </row>
    <row r="100" spans="4:20">
      <c r="D100" t="e">
        <f t="shared" si="11"/>
        <v>#N/A</v>
      </c>
      <c r="F100" s="3" t="str">
        <f t="shared" si="12"/>
        <v>0</v>
      </c>
      <c r="G100" t="e">
        <f t="shared" si="13"/>
        <v>#N/A</v>
      </c>
      <c r="I100" s="9" t="str">
        <f t="shared" si="14"/>
        <v>0</v>
      </c>
      <c r="J100" t="e">
        <f t="shared" si="15"/>
        <v>#N/A</v>
      </c>
      <c r="L100" s="9" t="str">
        <f t="shared" si="16"/>
        <v>0</v>
      </c>
      <c r="M100" t="e">
        <f t="shared" si="17"/>
        <v>#N/A</v>
      </c>
      <c r="O100" s="9" t="str">
        <f t="shared" si="18"/>
        <v>0</v>
      </c>
      <c r="P100" t="e">
        <f t="shared" si="19"/>
        <v>#N/A</v>
      </c>
      <c r="S100" s="9" t="str">
        <f t="shared" si="20"/>
        <v>0</v>
      </c>
      <c r="T100" s="9">
        <f t="shared" si="21"/>
        <v>0</v>
      </c>
    </row>
    <row r="101" spans="4:20">
      <c r="D101" t="e">
        <f t="shared" si="11"/>
        <v>#N/A</v>
      </c>
      <c r="F101" s="3" t="str">
        <f t="shared" si="12"/>
        <v>0</v>
      </c>
      <c r="G101" t="e">
        <f t="shared" si="13"/>
        <v>#N/A</v>
      </c>
      <c r="I101" s="9" t="str">
        <f t="shared" si="14"/>
        <v>0</v>
      </c>
      <c r="J101" t="e">
        <f t="shared" si="15"/>
        <v>#N/A</v>
      </c>
      <c r="L101" s="9" t="str">
        <f t="shared" si="16"/>
        <v>0</v>
      </c>
      <c r="M101" t="e">
        <f t="shared" si="17"/>
        <v>#N/A</v>
      </c>
      <c r="O101" s="9" t="str">
        <f t="shared" si="18"/>
        <v>0</v>
      </c>
      <c r="P101" t="e">
        <f t="shared" si="19"/>
        <v>#N/A</v>
      </c>
      <c r="S101" s="9" t="str">
        <f t="shared" si="20"/>
        <v>0</v>
      </c>
      <c r="T101" s="9">
        <f t="shared" si="21"/>
        <v>0</v>
      </c>
    </row>
    <row r="102" spans="4:20">
      <c r="D102" t="e">
        <f t="shared" si="11"/>
        <v>#N/A</v>
      </c>
      <c r="F102" s="3" t="str">
        <f t="shared" si="12"/>
        <v>0</v>
      </c>
      <c r="G102" t="e">
        <f t="shared" si="13"/>
        <v>#N/A</v>
      </c>
      <c r="I102" s="9" t="str">
        <f t="shared" si="14"/>
        <v>0</v>
      </c>
      <c r="J102" t="e">
        <f t="shared" si="15"/>
        <v>#N/A</v>
      </c>
      <c r="L102" s="9" t="str">
        <f t="shared" si="16"/>
        <v>0</v>
      </c>
      <c r="M102" t="e">
        <f t="shared" si="17"/>
        <v>#N/A</v>
      </c>
      <c r="O102" s="9" t="str">
        <f t="shared" si="18"/>
        <v>0</v>
      </c>
      <c r="P102" t="e">
        <f t="shared" si="19"/>
        <v>#N/A</v>
      </c>
      <c r="S102" s="9" t="str">
        <f t="shared" si="20"/>
        <v>0</v>
      </c>
      <c r="T102" s="9">
        <f t="shared" si="21"/>
        <v>0</v>
      </c>
    </row>
    <row r="103" spans="4:20">
      <c r="D103" t="e">
        <f t="shared" si="11"/>
        <v>#N/A</v>
      </c>
      <c r="F103" s="3" t="str">
        <f t="shared" si="12"/>
        <v>0</v>
      </c>
      <c r="G103" t="e">
        <f t="shared" si="13"/>
        <v>#N/A</v>
      </c>
      <c r="I103" s="9" t="str">
        <f t="shared" si="14"/>
        <v>0</v>
      </c>
      <c r="J103" t="e">
        <f t="shared" si="15"/>
        <v>#N/A</v>
      </c>
      <c r="L103" s="9" t="str">
        <f t="shared" si="16"/>
        <v>0</v>
      </c>
      <c r="M103" t="e">
        <f t="shared" si="17"/>
        <v>#N/A</v>
      </c>
      <c r="O103" s="9" t="str">
        <f t="shared" si="18"/>
        <v>0</v>
      </c>
      <c r="P103" t="e">
        <f t="shared" si="19"/>
        <v>#N/A</v>
      </c>
      <c r="S103" s="9" t="str">
        <f t="shared" si="20"/>
        <v>0</v>
      </c>
      <c r="T103" s="9">
        <f t="shared" si="21"/>
        <v>0</v>
      </c>
    </row>
    <row r="104" spans="4:20">
      <c r="D104" t="e">
        <f t="shared" si="11"/>
        <v>#N/A</v>
      </c>
      <c r="F104" s="3" t="str">
        <f t="shared" si="12"/>
        <v>0</v>
      </c>
      <c r="G104" t="e">
        <f t="shared" si="13"/>
        <v>#N/A</v>
      </c>
      <c r="I104" s="9" t="str">
        <f t="shared" si="14"/>
        <v>0</v>
      </c>
      <c r="J104" t="e">
        <f t="shared" si="15"/>
        <v>#N/A</v>
      </c>
      <c r="L104" s="9" t="str">
        <f t="shared" si="16"/>
        <v>0</v>
      </c>
      <c r="M104" t="e">
        <f t="shared" si="17"/>
        <v>#N/A</v>
      </c>
      <c r="O104" s="9" t="str">
        <f t="shared" si="18"/>
        <v>0</v>
      </c>
      <c r="P104" t="e">
        <f t="shared" si="19"/>
        <v>#N/A</v>
      </c>
      <c r="S104" s="9" t="str">
        <f t="shared" si="20"/>
        <v>0</v>
      </c>
      <c r="T104" s="9">
        <f t="shared" si="21"/>
        <v>0</v>
      </c>
    </row>
    <row r="105" spans="4:20">
      <c r="D105" t="e">
        <f t="shared" si="11"/>
        <v>#N/A</v>
      </c>
      <c r="F105" s="3" t="str">
        <f t="shared" si="12"/>
        <v>0</v>
      </c>
      <c r="G105" t="e">
        <f t="shared" si="13"/>
        <v>#N/A</v>
      </c>
      <c r="I105" s="9" t="str">
        <f t="shared" si="14"/>
        <v>0</v>
      </c>
      <c r="J105" t="e">
        <f t="shared" si="15"/>
        <v>#N/A</v>
      </c>
      <c r="L105" s="9" t="str">
        <f t="shared" si="16"/>
        <v>0</v>
      </c>
      <c r="M105" t="e">
        <f t="shared" si="17"/>
        <v>#N/A</v>
      </c>
      <c r="O105" s="9" t="str">
        <f t="shared" si="18"/>
        <v>0</v>
      </c>
      <c r="P105" t="e">
        <f t="shared" si="19"/>
        <v>#N/A</v>
      </c>
      <c r="S105" s="9" t="str">
        <f t="shared" si="20"/>
        <v>0</v>
      </c>
      <c r="T105" s="9">
        <f t="shared" si="21"/>
        <v>0</v>
      </c>
    </row>
    <row r="106" spans="4:20">
      <c r="D106" t="e">
        <f t="shared" si="11"/>
        <v>#N/A</v>
      </c>
      <c r="F106" s="3" t="str">
        <f t="shared" si="12"/>
        <v>0</v>
      </c>
      <c r="G106" t="e">
        <f t="shared" si="13"/>
        <v>#N/A</v>
      </c>
      <c r="I106" s="9" t="str">
        <f t="shared" si="14"/>
        <v>0</v>
      </c>
      <c r="J106" t="e">
        <f t="shared" si="15"/>
        <v>#N/A</v>
      </c>
      <c r="L106" s="9" t="str">
        <f t="shared" si="16"/>
        <v>0</v>
      </c>
      <c r="M106" t="e">
        <f t="shared" si="17"/>
        <v>#N/A</v>
      </c>
      <c r="O106" s="9" t="str">
        <f t="shared" si="18"/>
        <v>0</v>
      </c>
      <c r="P106" t="e">
        <f t="shared" si="19"/>
        <v>#N/A</v>
      </c>
      <c r="S106" s="9" t="str">
        <f t="shared" si="20"/>
        <v>0</v>
      </c>
      <c r="T106" s="9">
        <f t="shared" si="21"/>
        <v>0</v>
      </c>
    </row>
    <row r="107" spans="4:20">
      <c r="D107" t="e">
        <f t="shared" si="11"/>
        <v>#N/A</v>
      </c>
      <c r="F107" s="3" t="str">
        <f t="shared" si="12"/>
        <v>0</v>
      </c>
      <c r="G107" t="e">
        <f t="shared" si="13"/>
        <v>#N/A</v>
      </c>
      <c r="I107" s="9" t="str">
        <f t="shared" si="14"/>
        <v>0</v>
      </c>
      <c r="J107" t="e">
        <f t="shared" si="15"/>
        <v>#N/A</v>
      </c>
      <c r="L107" s="9" t="str">
        <f t="shared" si="16"/>
        <v>0</v>
      </c>
      <c r="M107" t="e">
        <f t="shared" si="17"/>
        <v>#N/A</v>
      </c>
      <c r="O107" s="9" t="str">
        <f t="shared" si="18"/>
        <v>0</v>
      </c>
      <c r="P107" t="e">
        <f t="shared" si="19"/>
        <v>#N/A</v>
      </c>
      <c r="S107" s="9" t="str">
        <f t="shared" si="20"/>
        <v>0</v>
      </c>
      <c r="T107" s="9">
        <f t="shared" si="21"/>
        <v>0</v>
      </c>
    </row>
    <row r="108" spans="4:20">
      <c r="D108" t="e">
        <f t="shared" si="11"/>
        <v>#N/A</v>
      </c>
      <c r="F108" s="3" t="str">
        <f t="shared" si="12"/>
        <v>0</v>
      </c>
      <c r="G108" t="e">
        <f t="shared" si="13"/>
        <v>#N/A</v>
      </c>
      <c r="I108" s="9" t="str">
        <f t="shared" si="14"/>
        <v>0</v>
      </c>
      <c r="J108" t="e">
        <f t="shared" si="15"/>
        <v>#N/A</v>
      </c>
      <c r="L108" s="9" t="str">
        <f t="shared" si="16"/>
        <v>0</v>
      </c>
      <c r="M108" t="e">
        <f t="shared" si="17"/>
        <v>#N/A</v>
      </c>
      <c r="O108" s="9" t="str">
        <f t="shared" si="18"/>
        <v>0</v>
      </c>
      <c r="P108" t="e">
        <f t="shared" si="19"/>
        <v>#N/A</v>
      </c>
      <c r="S108" s="9" t="str">
        <f t="shared" si="20"/>
        <v>0</v>
      </c>
      <c r="T108" s="9">
        <f t="shared" si="21"/>
        <v>0</v>
      </c>
    </row>
    <row r="109" spans="4:20">
      <c r="D109" t="e">
        <f t="shared" si="11"/>
        <v>#N/A</v>
      </c>
      <c r="F109" s="3" t="str">
        <f t="shared" si="12"/>
        <v>0</v>
      </c>
      <c r="G109" t="e">
        <f t="shared" si="13"/>
        <v>#N/A</v>
      </c>
      <c r="I109" s="9" t="str">
        <f t="shared" si="14"/>
        <v>0</v>
      </c>
      <c r="J109" t="e">
        <f t="shared" si="15"/>
        <v>#N/A</v>
      </c>
      <c r="L109" s="9" t="str">
        <f t="shared" si="16"/>
        <v>0</v>
      </c>
      <c r="M109" t="e">
        <f t="shared" si="17"/>
        <v>#N/A</v>
      </c>
      <c r="O109" s="9" t="str">
        <f t="shared" si="18"/>
        <v>0</v>
      </c>
      <c r="P109" t="e">
        <f t="shared" si="19"/>
        <v>#N/A</v>
      </c>
      <c r="S109" s="9" t="str">
        <f t="shared" si="20"/>
        <v>0</v>
      </c>
      <c r="T109" s="9">
        <f t="shared" si="21"/>
        <v>0</v>
      </c>
    </row>
    <row r="110" spans="4:20">
      <c r="D110" t="e">
        <f t="shared" si="11"/>
        <v>#N/A</v>
      </c>
      <c r="F110" s="3" t="str">
        <f t="shared" si="12"/>
        <v>0</v>
      </c>
      <c r="G110" t="e">
        <f t="shared" si="13"/>
        <v>#N/A</v>
      </c>
      <c r="I110" s="9" t="str">
        <f t="shared" si="14"/>
        <v>0</v>
      </c>
      <c r="J110" t="e">
        <f t="shared" si="15"/>
        <v>#N/A</v>
      </c>
      <c r="L110" s="9" t="str">
        <f t="shared" si="16"/>
        <v>0</v>
      </c>
      <c r="M110" t="e">
        <f t="shared" si="17"/>
        <v>#N/A</v>
      </c>
      <c r="O110" s="9" t="str">
        <f t="shared" si="18"/>
        <v>0</v>
      </c>
      <c r="P110" t="e">
        <f t="shared" si="19"/>
        <v>#N/A</v>
      </c>
      <c r="S110" s="9" t="str">
        <f t="shared" si="20"/>
        <v>0</v>
      </c>
      <c r="T110" s="9">
        <f t="shared" si="21"/>
        <v>0</v>
      </c>
    </row>
    <row r="111" spans="4:20">
      <c r="D111" t="e">
        <f t="shared" si="11"/>
        <v>#N/A</v>
      </c>
      <c r="F111" s="3" t="str">
        <f t="shared" si="12"/>
        <v>0</v>
      </c>
      <c r="G111" t="e">
        <f t="shared" si="13"/>
        <v>#N/A</v>
      </c>
      <c r="I111" s="9" t="str">
        <f t="shared" si="14"/>
        <v>0</v>
      </c>
      <c r="J111" t="e">
        <f t="shared" si="15"/>
        <v>#N/A</v>
      </c>
      <c r="L111" s="9" t="str">
        <f t="shared" si="16"/>
        <v>0</v>
      </c>
      <c r="M111" t="e">
        <f t="shared" si="17"/>
        <v>#N/A</v>
      </c>
      <c r="O111" s="9" t="str">
        <f t="shared" si="18"/>
        <v>0</v>
      </c>
      <c r="P111" t="e">
        <f t="shared" si="19"/>
        <v>#N/A</v>
      </c>
      <c r="S111" s="9" t="str">
        <f t="shared" si="20"/>
        <v>0</v>
      </c>
      <c r="T111" s="9">
        <f t="shared" si="21"/>
        <v>0</v>
      </c>
    </row>
    <row r="112" spans="4:20">
      <c r="D112" t="e">
        <f t="shared" si="11"/>
        <v>#N/A</v>
      </c>
      <c r="F112" s="3" t="str">
        <f t="shared" si="12"/>
        <v>0</v>
      </c>
      <c r="G112" t="e">
        <f t="shared" si="13"/>
        <v>#N/A</v>
      </c>
      <c r="I112" s="9" t="str">
        <f t="shared" si="14"/>
        <v>0</v>
      </c>
      <c r="J112" t="e">
        <f t="shared" si="15"/>
        <v>#N/A</v>
      </c>
      <c r="L112" s="9" t="str">
        <f t="shared" si="16"/>
        <v>0</v>
      </c>
      <c r="M112" t="e">
        <f t="shared" si="17"/>
        <v>#N/A</v>
      </c>
      <c r="O112" s="9" t="str">
        <f t="shared" si="18"/>
        <v>0</v>
      </c>
      <c r="P112" t="e">
        <f t="shared" si="19"/>
        <v>#N/A</v>
      </c>
      <c r="S112" s="9" t="str">
        <f t="shared" si="20"/>
        <v>0</v>
      </c>
      <c r="T112" s="9">
        <f t="shared" si="21"/>
        <v>0</v>
      </c>
    </row>
    <row r="113" spans="4:20">
      <c r="D113" t="e">
        <f t="shared" si="11"/>
        <v>#N/A</v>
      </c>
      <c r="F113" s="3" t="str">
        <f t="shared" si="12"/>
        <v>0</v>
      </c>
      <c r="G113" t="e">
        <f t="shared" si="13"/>
        <v>#N/A</v>
      </c>
      <c r="I113" s="9" t="str">
        <f t="shared" si="14"/>
        <v>0</v>
      </c>
      <c r="J113" t="e">
        <f t="shared" si="15"/>
        <v>#N/A</v>
      </c>
      <c r="L113" s="9" t="str">
        <f t="shared" si="16"/>
        <v>0</v>
      </c>
      <c r="M113" t="e">
        <f t="shared" si="17"/>
        <v>#N/A</v>
      </c>
      <c r="O113" s="9" t="str">
        <f t="shared" si="18"/>
        <v>0</v>
      </c>
      <c r="P113" t="e">
        <f t="shared" si="19"/>
        <v>#N/A</v>
      </c>
      <c r="S113" s="9" t="str">
        <f t="shared" si="20"/>
        <v>0</v>
      </c>
      <c r="T113" s="9">
        <f t="shared" si="21"/>
        <v>0</v>
      </c>
    </row>
    <row r="114" spans="4:20">
      <c r="D114" t="e">
        <f t="shared" si="11"/>
        <v>#N/A</v>
      </c>
      <c r="F114" s="3" t="str">
        <f t="shared" si="12"/>
        <v>0</v>
      </c>
      <c r="G114" t="e">
        <f t="shared" si="13"/>
        <v>#N/A</v>
      </c>
      <c r="I114" s="9" t="str">
        <f t="shared" si="14"/>
        <v>0</v>
      </c>
      <c r="J114" t="e">
        <f t="shared" si="15"/>
        <v>#N/A</v>
      </c>
      <c r="L114" s="9" t="str">
        <f t="shared" si="16"/>
        <v>0</v>
      </c>
      <c r="M114" t="e">
        <f t="shared" si="17"/>
        <v>#N/A</v>
      </c>
      <c r="O114" s="9" t="str">
        <f t="shared" si="18"/>
        <v>0</v>
      </c>
      <c r="P114" t="e">
        <f t="shared" si="19"/>
        <v>#N/A</v>
      </c>
      <c r="S114" s="9" t="str">
        <f t="shared" si="20"/>
        <v>0</v>
      </c>
      <c r="T114" s="9">
        <f t="shared" si="21"/>
        <v>0</v>
      </c>
    </row>
    <row r="115" spans="4:20">
      <c r="D115" t="e">
        <f t="shared" si="11"/>
        <v>#N/A</v>
      </c>
      <c r="F115" s="3" t="str">
        <f t="shared" si="12"/>
        <v>0</v>
      </c>
      <c r="G115" t="e">
        <f t="shared" si="13"/>
        <v>#N/A</v>
      </c>
      <c r="I115" s="9" t="str">
        <f t="shared" si="14"/>
        <v>0</v>
      </c>
      <c r="J115" t="e">
        <f t="shared" si="15"/>
        <v>#N/A</v>
      </c>
      <c r="L115" s="9" t="str">
        <f t="shared" si="16"/>
        <v>0</v>
      </c>
      <c r="M115" t="e">
        <f t="shared" si="17"/>
        <v>#N/A</v>
      </c>
      <c r="O115" s="9" t="str">
        <f t="shared" si="18"/>
        <v>0</v>
      </c>
      <c r="P115" t="e">
        <f t="shared" si="19"/>
        <v>#N/A</v>
      </c>
      <c r="S115" s="9" t="str">
        <f t="shared" si="20"/>
        <v>0</v>
      </c>
      <c r="T115" s="9">
        <f t="shared" si="21"/>
        <v>0</v>
      </c>
    </row>
    <row r="116" spans="4:20">
      <c r="D116" t="e">
        <f t="shared" si="11"/>
        <v>#N/A</v>
      </c>
      <c r="F116" s="3" t="str">
        <f t="shared" si="12"/>
        <v>0</v>
      </c>
      <c r="G116" t="e">
        <f t="shared" si="13"/>
        <v>#N/A</v>
      </c>
      <c r="I116" s="9" t="str">
        <f t="shared" si="14"/>
        <v>0</v>
      </c>
      <c r="J116" t="e">
        <f t="shared" si="15"/>
        <v>#N/A</v>
      </c>
      <c r="L116" s="9" t="str">
        <f t="shared" si="16"/>
        <v>0</v>
      </c>
      <c r="M116" t="e">
        <f t="shared" si="17"/>
        <v>#N/A</v>
      </c>
      <c r="O116" s="9" t="str">
        <f t="shared" si="18"/>
        <v>0</v>
      </c>
      <c r="P116" t="e">
        <f t="shared" si="19"/>
        <v>#N/A</v>
      </c>
      <c r="S116" s="9" t="str">
        <f t="shared" si="20"/>
        <v>0</v>
      </c>
      <c r="T116" s="9">
        <f t="shared" si="21"/>
        <v>0</v>
      </c>
    </row>
    <row r="117" spans="4:20">
      <c r="D117" t="e">
        <f t="shared" si="11"/>
        <v>#N/A</v>
      </c>
      <c r="F117" s="3" t="str">
        <f t="shared" si="12"/>
        <v>0</v>
      </c>
      <c r="G117" t="e">
        <f t="shared" si="13"/>
        <v>#N/A</v>
      </c>
      <c r="I117" s="9" t="str">
        <f t="shared" si="14"/>
        <v>0</v>
      </c>
      <c r="J117" t="e">
        <f t="shared" si="15"/>
        <v>#N/A</v>
      </c>
      <c r="L117" s="9" t="str">
        <f t="shared" si="16"/>
        <v>0</v>
      </c>
      <c r="M117" t="e">
        <f t="shared" si="17"/>
        <v>#N/A</v>
      </c>
      <c r="O117" s="9" t="str">
        <f t="shared" si="18"/>
        <v>0</v>
      </c>
      <c r="P117" t="e">
        <f t="shared" si="19"/>
        <v>#N/A</v>
      </c>
      <c r="S117" s="9" t="str">
        <f t="shared" si="20"/>
        <v>0</v>
      </c>
      <c r="T117" s="9">
        <f t="shared" si="21"/>
        <v>0</v>
      </c>
    </row>
    <row r="118" spans="4:20">
      <c r="D118" t="e">
        <f t="shared" si="11"/>
        <v>#N/A</v>
      </c>
      <c r="F118" s="3" t="str">
        <f t="shared" si="12"/>
        <v>0</v>
      </c>
      <c r="G118" t="e">
        <f t="shared" si="13"/>
        <v>#N/A</v>
      </c>
      <c r="I118" s="9" t="str">
        <f t="shared" si="14"/>
        <v>0</v>
      </c>
      <c r="J118" t="e">
        <f t="shared" si="15"/>
        <v>#N/A</v>
      </c>
      <c r="L118" s="9" t="str">
        <f t="shared" si="16"/>
        <v>0</v>
      </c>
      <c r="M118" t="e">
        <f t="shared" si="17"/>
        <v>#N/A</v>
      </c>
      <c r="O118" s="9" t="str">
        <f t="shared" si="18"/>
        <v>0</v>
      </c>
      <c r="P118" t="e">
        <f t="shared" si="19"/>
        <v>#N/A</v>
      </c>
      <c r="S118" s="9" t="str">
        <f t="shared" si="20"/>
        <v>0</v>
      </c>
      <c r="T118" s="9">
        <f t="shared" si="21"/>
        <v>0</v>
      </c>
    </row>
    <row r="119" spans="4:20">
      <c r="D119" t="e">
        <f t="shared" si="11"/>
        <v>#N/A</v>
      </c>
      <c r="F119" s="3" t="str">
        <f t="shared" si="12"/>
        <v>0</v>
      </c>
      <c r="G119" t="e">
        <f t="shared" si="13"/>
        <v>#N/A</v>
      </c>
      <c r="I119" s="9" t="str">
        <f t="shared" si="14"/>
        <v>0</v>
      </c>
      <c r="J119" t="e">
        <f t="shared" si="15"/>
        <v>#N/A</v>
      </c>
      <c r="L119" s="9" t="str">
        <f t="shared" si="16"/>
        <v>0</v>
      </c>
      <c r="M119" t="e">
        <f t="shared" si="17"/>
        <v>#N/A</v>
      </c>
      <c r="O119" s="9" t="str">
        <f t="shared" si="18"/>
        <v>0</v>
      </c>
      <c r="P119" t="e">
        <f t="shared" si="19"/>
        <v>#N/A</v>
      </c>
      <c r="S119" s="9" t="str">
        <f t="shared" si="20"/>
        <v>0</v>
      </c>
      <c r="T119" s="9">
        <f t="shared" si="21"/>
        <v>0</v>
      </c>
    </row>
    <row r="120" spans="4:20">
      <c r="D120" t="e">
        <f t="shared" si="11"/>
        <v>#N/A</v>
      </c>
      <c r="F120" s="3" t="str">
        <f t="shared" si="12"/>
        <v>0</v>
      </c>
      <c r="G120" t="e">
        <f t="shared" si="13"/>
        <v>#N/A</v>
      </c>
      <c r="I120" s="9" t="str">
        <f t="shared" si="14"/>
        <v>0</v>
      </c>
      <c r="J120" t="e">
        <f t="shared" si="15"/>
        <v>#N/A</v>
      </c>
      <c r="L120" s="9" t="str">
        <f t="shared" si="16"/>
        <v>0</v>
      </c>
      <c r="M120" t="e">
        <f t="shared" si="17"/>
        <v>#N/A</v>
      </c>
      <c r="O120" s="9" t="str">
        <f t="shared" si="18"/>
        <v>0</v>
      </c>
      <c r="P120" t="e">
        <f t="shared" si="19"/>
        <v>#N/A</v>
      </c>
      <c r="S120" s="9" t="str">
        <f t="shared" si="20"/>
        <v>0</v>
      </c>
      <c r="T120" s="9">
        <f t="shared" si="21"/>
        <v>0</v>
      </c>
    </row>
    <row r="121" spans="4:20">
      <c r="D121" t="e">
        <f t="shared" si="11"/>
        <v>#N/A</v>
      </c>
      <c r="F121" s="3" t="str">
        <f t="shared" si="12"/>
        <v>0</v>
      </c>
      <c r="G121" t="e">
        <f t="shared" si="13"/>
        <v>#N/A</v>
      </c>
      <c r="I121" s="9" t="str">
        <f t="shared" si="14"/>
        <v>0</v>
      </c>
      <c r="J121" t="e">
        <f t="shared" si="15"/>
        <v>#N/A</v>
      </c>
      <c r="L121" s="9" t="str">
        <f t="shared" si="16"/>
        <v>0</v>
      </c>
      <c r="M121" t="e">
        <f t="shared" si="17"/>
        <v>#N/A</v>
      </c>
      <c r="O121" s="9" t="str">
        <f t="shared" si="18"/>
        <v>0</v>
      </c>
      <c r="P121" t="e">
        <f t="shared" si="19"/>
        <v>#N/A</v>
      </c>
      <c r="S121" s="9" t="str">
        <f t="shared" si="20"/>
        <v>0</v>
      </c>
      <c r="T121" s="9">
        <f t="shared" si="21"/>
        <v>0</v>
      </c>
    </row>
    <row r="122" spans="4:20">
      <c r="D122" t="e">
        <f t="shared" si="11"/>
        <v>#N/A</v>
      </c>
      <c r="F122" s="3" t="str">
        <f t="shared" si="12"/>
        <v>0</v>
      </c>
      <c r="G122" t="e">
        <f t="shared" si="13"/>
        <v>#N/A</v>
      </c>
      <c r="I122" s="9" t="str">
        <f t="shared" si="14"/>
        <v>0</v>
      </c>
      <c r="J122" t="e">
        <f t="shared" si="15"/>
        <v>#N/A</v>
      </c>
      <c r="L122" s="9" t="str">
        <f t="shared" si="16"/>
        <v>0</v>
      </c>
      <c r="M122" t="e">
        <f t="shared" si="17"/>
        <v>#N/A</v>
      </c>
      <c r="O122" s="9" t="str">
        <f t="shared" si="18"/>
        <v>0</v>
      </c>
      <c r="P122" t="e">
        <f t="shared" si="19"/>
        <v>#N/A</v>
      </c>
      <c r="S122" s="9" t="str">
        <f t="shared" si="20"/>
        <v>0</v>
      </c>
      <c r="T122" s="9">
        <f t="shared" si="21"/>
        <v>0</v>
      </c>
    </row>
    <row r="123" spans="4:20">
      <c r="D123" t="e">
        <f t="shared" si="11"/>
        <v>#N/A</v>
      </c>
      <c r="F123" s="3" t="str">
        <f t="shared" si="12"/>
        <v>0</v>
      </c>
      <c r="G123" t="e">
        <f t="shared" si="13"/>
        <v>#N/A</v>
      </c>
      <c r="I123" s="9" t="str">
        <f t="shared" si="14"/>
        <v>0</v>
      </c>
      <c r="J123" t="e">
        <f t="shared" si="15"/>
        <v>#N/A</v>
      </c>
      <c r="L123" s="9" t="str">
        <f t="shared" si="16"/>
        <v>0</v>
      </c>
      <c r="M123" t="e">
        <f t="shared" si="17"/>
        <v>#N/A</v>
      </c>
      <c r="O123" s="9" t="str">
        <f t="shared" si="18"/>
        <v>0</v>
      </c>
      <c r="P123" t="e">
        <f t="shared" si="19"/>
        <v>#N/A</v>
      </c>
      <c r="S123" s="9" t="str">
        <f t="shared" si="20"/>
        <v>0</v>
      </c>
      <c r="T123" s="9">
        <f t="shared" si="21"/>
        <v>0</v>
      </c>
    </row>
    <row r="124" spans="4:20">
      <c r="D124" t="e">
        <f t="shared" si="11"/>
        <v>#N/A</v>
      </c>
      <c r="F124" s="3" t="str">
        <f t="shared" si="12"/>
        <v>0</v>
      </c>
      <c r="G124" t="e">
        <f t="shared" si="13"/>
        <v>#N/A</v>
      </c>
      <c r="I124" s="9" t="str">
        <f t="shared" si="14"/>
        <v>0</v>
      </c>
      <c r="J124" t="e">
        <f t="shared" si="15"/>
        <v>#N/A</v>
      </c>
      <c r="L124" s="9" t="str">
        <f t="shared" si="16"/>
        <v>0</v>
      </c>
      <c r="M124" t="e">
        <f t="shared" si="17"/>
        <v>#N/A</v>
      </c>
      <c r="O124" s="9" t="str">
        <f t="shared" si="18"/>
        <v>0</v>
      </c>
      <c r="P124" t="e">
        <f t="shared" si="19"/>
        <v>#N/A</v>
      </c>
      <c r="S124" s="9" t="str">
        <f t="shared" si="20"/>
        <v>0</v>
      </c>
      <c r="T124" s="9">
        <f t="shared" si="21"/>
        <v>0</v>
      </c>
    </row>
    <row r="125" spans="4:20">
      <c r="D125" t="e">
        <f t="shared" si="11"/>
        <v>#N/A</v>
      </c>
      <c r="F125" s="3" t="str">
        <f t="shared" si="12"/>
        <v>0</v>
      </c>
      <c r="G125" t="e">
        <f t="shared" si="13"/>
        <v>#N/A</v>
      </c>
      <c r="I125" s="9" t="str">
        <f t="shared" si="14"/>
        <v>0</v>
      </c>
      <c r="J125" t="e">
        <f t="shared" si="15"/>
        <v>#N/A</v>
      </c>
      <c r="L125" s="9" t="str">
        <f t="shared" si="16"/>
        <v>0</v>
      </c>
      <c r="M125" t="e">
        <f t="shared" si="17"/>
        <v>#N/A</v>
      </c>
      <c r="O125" s="9" t="str">
        <f t="shared" si="18"/>
        <v>0</v>
      </c>
      <c r="P125" t="e">
        <f t="shared" si="19"/>
        <v>#N/A</v>
      </c>
      <c r="S125" s="9" t="str">
        <f t="shared" si="20"/>
        <v>0</v>
      </c>
      <c r="T125" s="9">
        <f t="shared" si="21"/>
        <v>0</v>
      </c>
    </row>
    <row r="126" spans="4:20">
      <c r="D126" t="e">
        <f t="shared" si="11"/>
        <v>#N/A</v>
      </c>
      <c r="F126" s="3" t="str">
        <f t="shared" si="12"/>
        <v>0</v>
      </c>
      <c r="G126" t="e">
        <f t="shared" si="13"/>
        <v>#N/A</v>
      </c>
      <c r="I126" s="9" t="str">
        <f t="shared" si="14"/>
        <v>0</v>
      </c>
      <c r="J126" t="e">
        <f t="shared" si="15"/>
        <v>#N/A</v>
      </c>
      <c r="L126" s="9" t="str">
        <f t="shared" si="16"/>
        <v>0</v>
      </c>
      <c r="M126" t="e">
        <f t="shared" si="17"/>
        <v>#N/A</v>
      </c>
      <c r="O126" s="9" t="str">
        <f t="shared" si="18"/>
        <v>0</v>
      </c>
      <c r="P126" t="e">
        <f t="shared" si="19"/>
        <v>#N/A</v>
      </c>
      <c r="S126" s="9" t="str">
        <f t="shared" si="20"/>
        <v>0</v>
      </c>
      <c r="T126" s="9">
        <f t="shared" si="21"/>
        <v>0</v>
      </c>
    </row>
    <row r="127" spans="4:20">
      <c r="D127" t="e">
        <f t="shared" si="11"/>
        <v>#N/A</v>
      </c>
      <c r="F127" s="3" t="str">
        <f t="shared" si="12"/>
        <v>0</v>
      </c>
      <c r="G127" t="e">
        <f t="shared" si="13"/>
        <v>#N/A</v>
      </c>
      <c r="I127" s="9" t="str">
        <f t="shared" si="14"/>
        <v>0</v>
      </c>
      <c r="J127" t="e">
        <f t="shared" si="15"/>
        <v>#N/A</v>
      </c>
      <c r="L127" s="9" t="str">
        <f t="shared" si="16"/>
        <v>0</v>
      </c>
      <c r="M127" t="e">
        <f t="shared" si="17"/>
        <v>#N/A</v>
      </c>
      <c r="O127" s="9" t="str">
        <f t="shared" si="18"/>
        <v>0</v>
      </c>
      <c r="P127" t="e">
        <f t="shared" si="19"/>
        <v>#N/A</v>
      </c>
      <c r="S127" s="9" t="str">
        <f t="shared" si="20"/>
        <v>0</v>
      </c>
      <c r="T127" s="9">
        <f t="shared" si="21"/>
        <v>0</v>
      </c>
    </row>
    <row r="128" spans="4:20">
      <c r="D128" t="e">
        <f t="shared" si="11"/>
        <v>#N/A</v>
      </c>
      <c r="F128" s="3" t="str">
        <f t="shared" si="12"/>
        <v>0</v>
      </c>
      <c r="G128" t="e">
        <f t="shared" si="13"/>
        <v>#N/A</v>
      </c>
      <c r="I128" s="9" t="str">
        <f t="shared" si="14"/>
        <v>0</v>
      </c>
      <c r="J128" t="e">
        <f t="shared" si="15"/>
        <v>#N/A</v>
      </c>
      <c r="L128" s="9" t="str">
        <f t="shared" si="16"/>
        <v>0</v>
      </c>
      <c r="M128" t="e">
        <f t="shared" si="17"/>
        <v>#N/A</v>
      </c>
      <c r="O128" s="9" t="str">
        <f t="shared" si="18"/>
        <v>0</v>
      </c>
      <c r="P128" t="e">
        <f t="shared" si="19"/>
        <v>#N/A</v>
      </c>
      <c r="S128" s="9" t="str">
        <f t="shared" si="20"/>
        <v>0</v>
      </c>
      <c r="T128" s="9">
        <f t="shared" si="21"/>
        <v>0</v>
      </c>
    </row>
    <row r="129" spans="4:20">
      <c r="D129" t="e">
        <f t="shared" si="11"/>
        <v>#N/A</v>
      </c>
      <c r="F129" s="3" t="str">
        <f t="shared" si="12"/>
        <v>0</v>
      </c>
      <c r="G129" t="e">
        <f t="shared" si="13"/>
        <v>#N/A</v>
      </c>
      <c r="I129" s="9" t="str">
        <f t="shared" si="14"/>
        <v>0</v>
      </c>
      <c r="J129" t="e">
        <f t="shared" si="15"/>
        <v>#N/A</v>
      </c>
      <c r="L129" s="9" t="str">
        <f t="shared" si="16"/>
        <v>0</v>
      </c>
      <c r="M129" t="e">
        <f t="shared" si="17"/>
        <v>#N/A</v>
      </c>
      <c r="O129" s="9" t="str">
        <f t="shared" si="18"/>
        <v>0</v>
      </c>
      <c r="P129" t="e">
        <f t="shared" si="19"/>
        <v>#N/A</v>
      </c>
      <c r="S129" s="9" t="str">
        <f t="shared" si="20"/>
        <v>0</v>
      </c>
      <c r="T129" s="9">
        <f t="shared" si="21"/>
        <v>0</v>
      </c>
    </row>
    <row r="130" spans="4:20">
      <c r="D130" t="e">
        <f t="shared" si="11"/>
        <v>#N/A</v>
      </c>
      <c r="F130" s="3" t="str">
        <f t="shared" si="12"/>
        <v>0</v>
      </c>
      <c r="G130" t="e">
        <f t="shared" si="13"/>
        <v>#N/A</v>
      </c>
      <c r="I130" s="9" t="str">
        <f t="shared" si="14"/>
        <v>0</v>
      </c>
      <c r="J130" t="e">
        <f t="shared" si="15"/>
        <v>#N/A</v>
      </c>
      <c r="L130" s="9" t="str">
        <f t="shared" si="16"/>
        <v>0</v>
      </c>
      <c r="M130" t="e">
        <f t="shared" si="17"/>
        <v>#N/A</v>
      </c>
      <c r="O130" s="9" t="str">
        <f t="shared" si="18"/>
        <v>0</v>
      </c>
      <c r="P130" t="e">
        <f t="shared" si="19"/>
        <v>#N/A</v>
      </c>
      <c r="S130" s="9" t="str">
        <f t="shared" si="20"/>
        <v>0</v>
      </c>
      <c r="T130" s="9">
        <f t="shared" si="21"/>
        <v>0</v>
      </c>
    </row>
    <row r="131" spans="4:20">
      <c r="D131" t="e">
        <f t="shared" si="11"/>
        <v>#N/A</v>
      </c>
      <c r="F131" s="3" t="str">
        <f t="shared" si="12"/>
        <v>0</v>
      </c>
      <c r="G131" t="e">
        <f t="shared" si="13"/>
        <v>#N/A</v>
      </c>
      <c r="I131" s="9" t="str">
        <f t="shared" si="14"/>
        <v>0</v>
      </c>
      <c r="J131" t="e">
        <f t="shared" si="15"/>
        <v>#N/A</v>
      </c>
      <c r="L131" s="9" t="str">
        <f t="shared" si="16"/>
        <v>0</v>
      </c>
      <c r="M131" t="e">
        <f t="shared" si="17"/>
        <v>#N/A</v>
      </c>
      <c r="O131" s="9" t="str">
        <f t="shared" si="18"/>
        <v>0</v>
      </c>
      <c r="P131" t="e">
        <f t="shared" si="19"/>
        <v>#N/A</v>
      </c>
      <c r="S131" s="9" t="str">
        <f t="shared" si="20"/>
        <v>0</v>
      </c>
      <c r="T131" s="9">
        <f t="shared" si="21"/>
        <v>0</v>
      </c>
    </row>
    <row r="132" spans="4:20">
      <c r="D132" t="e">
        <f t="shared" si="11"/>
        <v>#N/A</v>
      </c>
      <c r="F132" s="3" t="str">
        <f t="shared" si="12"/>
        <v>0</v>
      </c>
      <c r="G132" t="e">
        <f t="shared" si="13"/>
        <v>#N/A</v>
      </c>
      <c r="I132" s="9" t="str">
        <f t="shared" si="14"/>
        <v>0</v>
      </c>
      <c r="J132" t="e">
        <f t="shared" si="15"/>
        <v>#N/A</v>
      </c>
      <c r="L132" s="9" t="str">
        <f t="shared" si="16"/>
        <v>0</v>
      </c>
      <c r="M132" t="e">
        <f t="shared" si="17"/>
        <v>#N/A</v>
      </c>
      <c r="O132" s="9" t="str">
        <f t="shared" si="18"/>
        <v>0</v>
      </c>
      <c r="P132" t="e">
        <f t="shared" si="19"/>
        <v>#N/A</v>
      </c>
      <c r="S132" s="9" t="str">
        <f t="shared" si="20"/>
        <v>0</v>
      </c>
      <c r="T132" s="9">
        <f t="shared" si="21"/>
        <v>0</v>
      </c>
    </row>
    <row r="133" spans="4:20">
      <c r="D133" t="e">
        <f t="shared" si="11"/>
        <v>#N/A</v>
      </c>
      <c r="F133" s="3" t="str">
        <f t="shared" si="12"/>
        <v>0</v>
      </c>
      <c r="G133" t="e">
        <f t="shared" si="13"/>
        <v>#N/A</v>
      </c>
      <c r="I133" s="9" t="str">
        <f t="shared" si="14"/>
        <v>0</v>
      </c>
      <c r="J133" t="e">
        <f t="shared" si="15"/>
        <v>#N/A</v>
      </c>
      <c r="L133" s="9" t="str">
        <f t="shared" si="16"/>
        <v>0</v>
      </c>
      <c r="M133" t="e">
        <f t="shared" si="17"/>
        <v>#N/A</v>
      </c>
      <c r="O133" s="9" t="str">
        <f t="shared" si="18"/>
        <v>0</v>
      </c>
      <c r="P133" t="e">
        <f t="shared" si="19"/>
        <v>#N/A</v>
      </c>
      <c r="S133" s="9" t="str">
        <f t="shared" si="20"/>
        <v>0</v>
      </c>
      <c r="T133" s="9">
        <f t="shared" si="21"/>
        <v>0</v>
      </c>
    </row>
    <row r="134" spans="4:20">
      <c r="D134" t="e">
        <f t="shared" ref="D134:D197" si="22">VLOOKUP($C134, $X$4:$AC$16,2,FALSE)</f>
        <v>#N/A</v>
      </c>
      <c r="F134" s="3" t="str">
        <f t="shared" ref="F134:F197" si="23">IFERROR(INT(0.14354*(INT(D134*100*$E134)-220)^1.4),"0")</f>
        <v>0</v>
      </c>
      <c r="G134" t="e">
        <f t="shared" ref="G134:G197" si="24">VLOOKUP($C134, $X$4:$AC$16,3,FALSE)</f>
        <v>#N/A</v>
      </c>
      <c r="I134" s="9" t="str">
        <f t="shared" ref="I134:I197" si="25">IF($H134&gt;0,INT(20.5173*(15.5-ROUNDUP(G134*H134,2))^1.92),"0")</f>
        <v>0</v>
      </c>
      <c r="J134" t="e">
        <f t="shared" ref="J134:J197" si="26">VLOOKUP($C134, $X$4:$AC$16,4,FALSE)</f>
        <v>#N/A</v>
      </c>
      <c r="L134" s="9" t="str">
        <f t="shared" ref="L134:L197" si="27">IFERROR(INT(0.8465*(INT($J134*100*$K134)-75)^1.42),"0")</f>
        <v>0</v>
      </c>
      <c r="M134" t="e">
        <f t="shared" ref="M134:M197" si="28">VLOOKUP($C134, $X$4:$AC$16,5,FALSE)</f>
        <v>#N/A</v>
      </c>
      <c r="O134" s="9" t="str">
        <f t="shared" ref="O134:O197" si="29">IFERROR(INT(51.39*(TRUNC(M134*N134,2)-1.5)^1.05),"0")</f>
        <v>0</v>
      </c>
      <c r="P134" t="e">
        <f t="shared" ref="P134:P197" si="30">VLOOKUP($C134, $X$4:$AC$16,6,FALSE)</f>
        <v>#N/A</v>
      </c>
      <c r="S134" s="9" t="str">
        <f t="shared" ref="S134:S197" si="31">IF($Q134&gt;0,INT(0.08713*(305.5-ROUNDUP(P134*(60*$Q134+$R134),2))^1.85),"0")</f>
        <v>0</v>
      </c>
      <c r="T134" s="9">
        <f t="shared" ref="T134:T197" si="32">+F134+I134+L134+O134+S134</f>
        <v>0</v>
      </c>
    </row>
    <row r="135" spans="4:20">
      <c r="D135" t="e">
        <f t="shared" si="22"/>
        <v>#N/A</v>
      </c>
      <c r="F135" s="3" t="str">
        <f t="shared" si="23"/>
        <v>0</v>
      </c>
      <c r="G135" t="e">
        <f t="shared" si="24"/>
        <v>#N/A</v>
      </c>
      <c r="I135" s="9" t="str">
        <f t="shared" si="25"/>
        <v>0</v>
      </c>
      <c r="J135" t="e">
        <f t="shared" si="26"/>
        <v>#N/A</v>
      </c>
      <c r="L135" s="9" t="str">
        <f t="shared" si="27"/>
        <v>0</v>
      </c>
      <c r="M135" t="e">
        <f t="shared" si="28"/>
        <v>#N/A</v>
      </c>
      <c r="O135" s="9" t="str">
        <f t="shared" si="29"/>
        <v>0</v>
      </c>
      <c r="P135" t="e">
        <f t="shared" si="30"/>
        <v>#N/A</v>
      </c>
      <c r="S135" s="9" t="str">
        <f t="shared" si="31"/>
        <v>0</v>
      </c>
      <c r="T135" s="9">
        <f t="shared" si="32"/>
        <v>0</v>
      </c>
    </row>
    <row r="136" spans="4:20">
      <c r="D136" t="e">
        <f t="shared" si="22"/>
        <v>#N/A</v>
      </c>
      <c r="F136" s="3" t="str">
        <f t="shared" si="23"/>
        <v>0</v>
      </c>
      <c r="G136" t="e">
        <f t="shared" si="24"/>
        <v>#N/A</v>
      </c>
      <c r="I136" s="9" t="str">
        <f t="shared" si="25"/>
        <v>0</v>
      </c>
      <c r="J136" t="e">
        <f t="shared" si="26"/>
        <v>#N/A</v>
      </c>
      <c r="L136" s="9" t="str">
        <f t="shared" si="27"/>
        <v>0</v>
      </c>
      <c r="M136" t="e">
        <f t="shared" si="28"/>
        <v>#N/A</v>
      </c>
      <c r="O136" s="9" t="str">
        <f t="shared" si="29"/>
        <v>0</v>
      </c>
      <c r="P136" t="e">
        <f t="shared" si="30"/>
        <v>#N/A</v>
      </c>
      <c r="S136" s="9" t="str">
        <f t="shared" si="31"/>
        <v>0</v>
      </c>
      <c r="T136" s="9">
        <f t="shared" si="32"/>
        <v>0</v>
      </c>
    </row>
    <row r="137" spans="4:20">
      <c r="D137" t="e">
        <f t="shared" si="22"/>
        <v>#N/A</v>
      </c>
      <c r="F137" s="3" t="str">
        <f t="shared" si="23"/>
        <v>0</v>
      </c>
      <c r="G137" t="e">
        <f t="shared" si="24"/>
        <v>#N/A</v>
      </c>
      <c r="I137" s="9" t="str">
        <f t="shared" si="25"/>
        <v>0</v>
      </c>
      <c r="J137" t="e">
        <f t="shared" si="26"/>
        <v>#N/A</v>
      </c>
      <c r="L137" s="9" t="str">
        <f t="shared" si="27"/>
        <v>0</v>
      </c>
      <c r="M137" t="e">
        <f t="shared" si="28"/>
        <v>#N/A</v>
      </c>
      <c r="O137" s="9" t="str">
        <f t="shared" si="29"/>
        <v>0</v>
      </c>
      <c r="P137" t="e">
        <f t="shared" si="30"/>
        <v>#N/A</v>
      </c>
      <c r="S137" s="9" t="str">
        <f t="shared" si="31"/>
        <v>0</v>
      </c>
      <c r="T137" s="9">
        <f t="shared" si="32"/>
        <v>0</v>
      </c>
    </row>
    <row r="138" spans="4:20">
      <c r="D138" t="e">
        <f t="shared" si="22"/>
        <v>#N/A</v>
      </c>
      <c r="F138" s="3" t="str">
        <f t="shared" si="23"/>
        <v>0</v>
      </c>
      <c r="G138" t="e">
        <f t="shared" si="24"/>
        <v>#N/A</v>
      </c>
      <c r="I138" s="9" t="str">
        <f t="shared" si="25"/>
        <v>0</v>
      </c>
      <c r="J138" t="e">
        <f t="shared" si="26"/>
        <v>#N/A</v>
      </c>
      <c r="L138" s="9" t="str">
        <f t="shared" si="27"/>
        <v>0</v>
      </c>
      <c r="M138" t="e">
        <f t="shared" si="28"/>
        <v>#N/A</v>
      </c>
      <c r="O138" s="9" t="str">
        <f t="shared" si="29"/>
        <v>0</v>
      </c>
      <c r="P138" t="e">
        <f t="shared" si="30"/>
        <v>#N/A</v>
      </c>
      <c r="S138" s="9" t="str">
        <f t="shared" si="31"/>
        <v>0</v>
      </c>
      <c r="T138" s="9">
        <f t="shared" si="32"/>
        <v>0</v>
      </c>
    </row>
    <row r="139" spans="4:20">
      <c r="D139" t="e">
        <f t="shared" si="22"/>
        <v>#N/A</v>
      </c>
      <c r="F139" s="3" t="str">
        <f t="shared" si="23"/>
        <v>0</v>
      </c>
      <c r="G139" t="e">
        <f t="shared" si="24"/>
        <v>#N/A</v>
      </c>
      <c r="I139" s="9" t="str">
        <f t="shared" si="25"/>
        <v>0</v>
      </c>
      <c r="J139" t="e">
        <f t="shared" si="26"/>
        <v>#N/A</v>
      </c>
      <c r="L139" s="9" t="str">
        <f t="shared" si="27"/>
        <v>0</v>
      </c>
      <c r="M139" t="e">
        <f t="shared" si="28"/>
        <v>#N/A</v>
      </c>
      <c r="O139" s="9" t="str">
        <f t="shared" si="29"/>
        <v>0</v>
      </c>
      <c r="P139" t="e">
        <f t="shared" si="30"/>
        <v>#N/A</v>
      </c>
      <c r="S139" s="9" t="str">
        <f t="shared" si="31"/>
        <v>0</v>
      </c>
      <c r="T139" s="9">
        <f t="shared" si="32"/>
        <v>0</v>
      </c>
    </row>
    <row r="140" spans="4:20">
      <c r="D140" t="e">
        <f t="shared" si="22"/>
        <v>#N/A</v>
      </c>
      <c r="F140" s="3" t="str">
        <f t="shared" si="23"/>
        <v>0</v>
      </c>
      <c r="G140" t="e">
        <f t="shared" si="24"/>
        <v>#N/A</v>
      </c>
      <c r="I140" s="9" t="str">
        <f t="shared" si="25"/>
        <v>0</v>
      </c>
      <c r="J140" t="e">
        <f t="shared" si="26"/>
        <v>#N/A</v>
      </c>
      <c r="L140" s="9" t="str">
        <f t="shared" si="27"/>
        <v>0</v>
      </c>
      <c r="M140" t="e">
        <f t="shared" si="28"/>
        <v>#N/A</v>
      </c>
      <c r="O140" s="9" t="str">
        <f t="shared" si="29"/>
        <v>0</v>
      </c>
      <c r="P140" t="e">
        <f t="shared" si="30"/>
        <v>#N/A</v>
      </c>
      <c r="S140" s="9" t="str">
        <f t="shared" si="31"/>
        <v>0</v>
      </c>
      <c r="T140" s="9">
        <f t="shared" si="32"/>
        <v>0</v>
      </c>
    </row>
    <row r="141" spans="4:20">
      <c r="D141" t="e">
        <f t="shared" si="22"/>
        <v>#N/A</v>
      </c>
      <c r="F141" s="3" t="str">
        <f t="shared" si="23"/>
        <v>0</v>
      </c>
      <c r="G141" t="e">
        <f t="shared" si="24"/>
        <v>#N/A</v>
      </c>
      <c r="I141" s="9" t="str">
        <f t="shared" si="25"/>
        <v>0</v>
      </c>
      <c r="J141" t="e">
        <f t="shared" si="26"/>
        <v>#N/A</v>
      </c>
      <c r="L141" s="9" t="str">
        <f t="shared" si="27"/>
        <v>0</v>
      </c>
      <c r="M141" t="e">
        <f t="shared" si="28"/>
        <v>#N/A</v>
      </c>
      <c r="O141" s="9" t="str">
        <f t="shared" si="29"/>
        <v>0</v>
      </c>
      <c r="P141" t="e">
        <f t="shared" si="30"/>
        <v>#N/A</v>
      </c>
      <c r="S141" s="9" t="str">
        <f t="shared" si="31"/>
        <v>0</v>
      </c>
      <c r="T141" s="9">
        <f t="shared" si="32"/>
        <v>0</v>
      </c>
    </row>
    <row r="142" spans="4:20">
      <c r="D142" t="e">
        <f t="shared" si="22"/>
        <v>#N/A</v>
      </c>
      <c r="F142" s="3" t="str">
        <f t="shared" si="23"/>
        <v>0</v>
      </c>
      <c r="G142" t="e">
        <f t="shared" si="24"/>
        <v>#N/A</v>
      </c>
      <c r="I142" s="9" t="str">
        <f t="shared" si="25"/>
        <v>0</v>
      </c>
      <c r="J142" t="e">
        <f t="shared" si="26"/>
        <v>#N/A</v>
      </c>
      <c r="L142" s="9" t="str">
        <f t="shared" si="27"/>
        <v>0</v>
      </c>
      <c r="M142" t="e">
        <f t="shared" si="28"/>
        <v>#N/A</v>
      </c>
      <c r="O142" s="9" t="str">
        <f t="shared" si="29"/>
        <v>0</v>
      </c>
      <c r="P142" t="e">
        <f t="shared" si="30"/>
        <v>#N/A</v>
      </c>
      <c r="S142" s="9" t="str">
        <f t="shared" si="31"/>
        <v>0</v>
      </c>
      <c r="T142" s="9">
        <f t="shared" si="32"/>
        <v>0</v>
      </c>
    </row>
    <row r="143" spans="4:20">
      <c r="D143" t="e">
        <f t="shared" si="22"/>
        <v>#N/A</v>
      </c>
      <c r="F143" s="3" t="str">
        <f t="shared" si="23"/>
        <v>0</v>
      </c>
      <c r="G143" t="e">
        <f t="shared" si="24"/>
        <v>#N/A</v>
      </c>
      <c r="I143" s="9" t="str">
        <f t="shared" si="25"/>
        <v>0</v>
      </c>
      <c r="J143" t="e">
        <f t="shared" si="26"/>
        <v>#N/A</v>
      </c>
      <c r="L143" s="9" t="str">
        <f t="shared" si="27"/>
        <v>0</v>
      </c>
      <c r="M143" t="e">
        <f t="shared" si="28"/>
        <v>#N/A</v>
      </c>
      <c r="O143" s="9" t="str">
        <f t="shared" si="29"/>
        <v>0</v>
      </c>
      <c r="P143" t="e">
        <f t="shared" si="30"/>
        <v>#N/A</v>
      </c>
      <c r="S143" s="9" t="str">
        <f t="shared" si="31"/>
        <v>0</v>
      </c>
      <c r="T143" s="9">
        <f t="shared" si="32"/>
        <v>0</v>
      </c>
    </row>
    <row r="144" spans="4:20">
      <c r="D144" t="e">
        <f t="shared" si="22"/>
        <v>#N/A</v>
      </c>
      <c r="F144" s="3" t="str">
        <f t="shared" si="23"/>
        <v>0</v>
      </c>
      <c r="G144" t="e">
        <f t="shared" si="24"/>
        <v>#N/A</v>
      </c>
      <c r="I144" s="9" t="str">
        <f t="shared" si="25"/>
        <v>0</v>
      </c>
      <c r="J144" t="e">
        <f t="shared" si="26"/>
        <v>#N/A</v>
      </c>
      <c r="L144" s="9" t="str">
        <f t="shared" si="27"/>
        <v>0</v>
      </c>
      <c r="M144" t="e">
        <f t="shared" si="28"/>
        <v>#N/A</v>
      </c>
      <c r="O144" s="9" t="str">
        <f t="shared" si="29"/>
        <v>0</v>
      </c>
      <c r="P144" t="e">
        <f t="shared" si="30"/>
        <v>#N/A</v>
      </c>
      <c r="S144" s="9" t="str">
        <f t="shared" si="31"/>
        <v>0</v>
      </c>
      <c r="T144" s="9">
        <f t="shared" si="32"/>
        <v>0</v>
      </c>
    </row>
    <row r="145" spans="4:20">
      <c r="D145" t="e">
        <f t="shared" si="22"/>
        <v>#N/A</v>
      </c>
      <c r="F145" s="3" t="str">
        <f t="shared" si="23"/>
        <v>0</v>
      </c>
      <c r="G145" t="e">
        <f t="shared" si="24"/>
        <v>#N/A</v>
      </c>
      <c r="I145" s="9" t="str">
        <f t="shared" si="25"/>
        <v>0</v>
      </c>
      <c r="J145" t="e">
        <f t="shared" si="26"/>
        <v>#N/A</v>
      </c>
      <c r="L145" s="9" t="str">
        <f t="shared" si="27"/>
        <v>0</v>
      </c>
      <c r="M145" t="e">
        <f t="shared" si="28"/>
        <v>#N/A</v>
      </c>
      <c r="O145" s="9" t="str">
        <f t="shared" si="29"/>
        <v>0</v>
      </c>
      <c r="P145" t="e">
        <f t="shared" si="30"/>
        <v>#N/A</v>
      </c>
      <c r="S145" s="9" t="str">
        <f t="shared" si="31"/>
        <v>0</v>
      </c>
      <c r="T145" s="9">
        <f t="shared" si="32"/>
        <v>0</v>
      </c>
    </row>
    <row r="146" spans="4:20">
      <c r="D146" t="e">
        <f t="shared" si="22"/>
        <v>#N/A</v>
      </c>
      <c r="F146" s="3" t="str">
        <f t="shared" si="23"/>
        <v>0</v>
      </c>
      <c r="G146" t="e">
        <f t="shared" si="24"/>
        <v>#N/A</v>
      </c>
      <c r="I146" s="9" t="str">
        <f t="shared" si="25"/>
        <v>0</v>
      </c>
      <c r="J146" t="e">
        <f t="shared" si="26"/>
        <v>#N/A</v>
      </c>
      <c r="L146" s="9" t="str">
        <f t="shared" si="27"/>
        <v>0</v>
      </c>
      <c r="M146" t="e">
        <f t="shared" si="28"/>
        <v>#N/A</v>
      </c>
      <c r="O146" s="9" t="str">
        <f t="shared" si="29"/>
        <v>0</v>
      </c>
      <c r="P146" t="e">
        <f t="shared" si="30"/>
        <v>#N/A</v>
      </c>
      <c r="S146" s="9" t="str">
        <f t="shared" si="31"/>
        <v>0</v>
      </c>
      <c r="T146" s="9">
        <f t="shared" si="32"/>
        <v>0</v>
      </c>
    </row>
    <row r="147" spans="4:20">
      <c r="D147" t="e">
        <f t="shared" si="22"/>
        <v>#N/A</v>
      </c>
      <c r="F147" s="3" t="str">
        <f t="shared" si="23"/>
        <v>0</v>
      </c>
      <c r="G147" t="e">
        <f t="shared" si="24"/>
        <v>#N/A</v>
      </c>
      <c r="I147" s="9" t="str">
        <f t="shared" si="25"/>
        <v>0</v>
      </c>
      <c r="J147" t="e">
        <f t="shared" si="26"/>
        <v>#N/A</v>
      </c>
      <c r="L147" s="9" t="str">
        <f t="shared" si="27"/>
        <v>0</v>
      </c>
      <c r="M147" t="e">
        <f t="shared" si="28"/>
        <v>#N/A</v>
      </c>
      <c r="O147" s="9" t="str">
        <f t="shared" si="29"/>
        <v>0</v>
      </c>
      <c r="P147" t="e">
        <f t="shared" si="30"/>
        <v>#N/A</v>
      </c>
      <c r="S147" s="9" t="str">
        <f t="shared" si="31"/>
        <v>0</v>
      </c>
      <c r="T147" s="9">
        <f t="shared" si="32"/>
        <v>0</v>
      </c>
    </row>
    <row r="148" spans="4:20">
      <c r="D148" t="e">
        <f t="shared" si="22"/>
        <v>#N/A</v>
      </c>
      <c r="F148" s="3" t="str">
        <f t="shared" si="23"/>
        <v>0</v>
      </c>
      <c r="G148" t="e">
        <f t="shared" si="24"/>
        <v>#N/A</v>
      </c>
      <c r="I148" s="9" t="str">
        <f t="shared" si="25"/>
        <v>0</v>
      </c>
      <c r="J148" t="e">
        <f t="shared" si="26"/>
        <v>#N/A</v>
      </c>
      <c r="L148" s="9" t="str">
        <f t="shared" si="27"/>
        <v>0</v>
      </c>
      <c r="M148" t="e">
        <f t="shared" si="28"/>
        <v>#N/A</v>
      </c>
      <c r="O148" s="9" t="str">
        <f t="shared" si="29"/>
        <v>0</v>
      </c>
      <c r="P148" t="e">
        <f t="shared" si="30"/>
        <v>#N/A</v>
      </c>
      <c r="S148" s="9" t="str">
        <f t="shared" si="31"/>
        <v>0</v>
      </c>
      <c r="T148" s="9">
        <f t="shared" si="32"/>
        <v>0</v>
      </c>
    </row>
    <row r="149" spans="4:20">
      <c r="D149" t="e">
        <f t="shared" si="22"/>
        <v>#N/A</v>
      </c>
      <c r="F149" s="3" t="str">
        <f t="shared" si="23"/>
        <v>0</v>
      </c>
      <c r="G149" t="e">
        <f t="shared" si="24"/>
        <v>#N/A</v>
      </c>
      <c r="I149" s="9" t="str">
        <f t="shared" si="25"/>
        <v>0</v>
      </c>
      <c r="J149" t="e">
        <f t="shared" si="26"/>
        <v>#N/A</v>
      </c>
      <c r="L149" s="9" t="str">
        <f t="shared" si="27"/>
        <v>0</v>
      </c>
      <c r="M149" t="e">
        <f t="shared" si="28"/>
        <v>#N/A</v>
      </c>
      <c r="O149" s="9" t="str">
        <f t="shared" si="29"/>
        <v>0</v>
      </c>
      <c r="P149" t="e">
        <f t="shared" si="30"/>
        <v>#N/A</v>
      </c>
      <c r="S149" s="9" t="str">
        <f t="shared" si="31"/>
        <v>0</v>
      </c>
      <c r="T149" s="9">
        <f t="shared" si="32"/>
        <v>0</v>
      </c>
    </row>
    <row r="150" spans="4:20">
      <c r="D150" t="e">
        <f t="shared" si="22"/>
        <v>#N/A</v>
      </c>
      <c r="F150" s="3" t="str">
        <f t="shared" si="23"/>
        <v>0</v>
      </c>
      <c r="G150" t="e">
        <f t="shared" si="24"/>
        <v>#N/A</v>
      </c>
      <c r="I150" s="9" t="str">
        <f t="shared" si="25"/>
        <v>0</v>
      </c>
      <c r="J150" t="e">
        <f t="shared" si="26"/>
        <v>#N/A</v>
      </c>
      <c r="L150" s="9" t="str">
        <f t="shared" si="27"/>
        <v>0</v>
      </c>
      <c r="M150" t="e">
        <f t="shared" si="28"/>
        <v>#N/A</v>
      </c>
      <c r="O150" s="9" t="str">
        <f t="shared" si="29"/>
        <v>0</v>
      </c>
      <c r="P150" t="e">
        <f t="shared" si="30"/>
        <v>#N/A</v>
      </c>
      <c r="S150" s="9" t="str">
        <f t="shared" si="31"/>
        <v>0</v>
      </c>
      <c r="T150" s="9">
        <f t="shared" si="32"/>
        <v>0</v>
      </c>
    </row>
    <row r="151" spans="4:20">
      <c r="D151" t="e">
        <f t="shared" si="22"/>
        <v>#N/A</v>
      </c>
      <c r="F151" s="3" t="str">
        <f t="shared" si="23"/>
        <v>0</v>
      </c>
      <c r="G151" t="e">
        <f t="shared" si="24"/>
        <v>#N/A</v>
      </c>
      <c r="I151" s="9" t="str">
        <f t="shared" si="25"/>
        <v>0</v>
      </c>
      <c r="J151" t="e">
        <f t="shared" si="26"/>
        <v>#N/A</v>
      </c>
      <c r="L151" s="9" t="str">
        <f t="shared" si="27"/>
        <v>0</v>
      </c>
      <c r="M151" t="e">
        <f t="shared" si="28"/>
        <v>#N/A</v>
      </c>
      <c r="O151" s="9" t="str">
        <f t="shared" si="29"/>
        <v>0</v>
      </c>
      <c r="P151" t="e">
        <f t="shared" si="30"/>
        <v>#N/A</v>
      </c>
      <c r="S151" s="9" t="str">
        <f t="shared" si="31"/>
        <v>0</v>
      </c>
      <c r="T151" s="9">
        <f t="shared" si="32"/>
        <v>0</v>
      </c>
    </row>
    <row r="152" spans="4:20">
      <c r="D152" t="e">
        <f t="shared" si="22"/>
        <v>#N/A</v>
      </c>
      <c r="F152" s="3" t="str">
        <f t="shared" si="23"/>
        <v>0</v>
      </c>
      <c r="G152" t="e">
        <f t="shared" si="24"/>
        <v>#N/A</v>
      </c>
      <c r="I152" s="9" t="str">
        <f t="shared" si="25"/>
        <v>0</v>
      </c>
      <c r="J152" t="e">
        <f t="shared" si="26"/>
        <v>#N/A</v>
      </c>
      <c r="L152" s="9" t="str">
        <f t="shared" si="27"/>
        <v>0</v>
      </c>
      <c r="M152" t="e">
        <f t="shared" si="28"/>
        <v>#N/A</v>
      </c>
      <c r="O152" s="9" t="str">
        <f t="shared" si="29"/>
        <v>0</v>
      </c>
      <c r="P152" t="e">
        <f t="shared" si="30"/>
        <v>#N/A</v>
      </c>
      <c r="S152" s="9" t="str">
        <f t="shared" si="31"/>
        <v>0</v>
      </c>
      <c r="T152" s="9">
        <f t="shared" si="32"/>
        <v>0</v>
      </c>
    </row>
    <row r="153" spans="4:20">
      <c r="D153" t="e">
        <f t="shared" si="22"/>
        <v>#N/A</v>
      </c>
      <c r="F153" s="3" t="str">
        <f t="shared" si="23"/>
        <v>0</v>
      </c>
      <c r="G153" t="e">
        <f t="shared" si="24"/>
        <v>#N/A</v>
      </c>
      <c r="I153" s="9" t="str">
        <f t="shared" si="25"/>
        <v>0</v>
      </c>
      <c r="J153" t="e">
        <f t="shared" si="26"/>
        <v>#N/A</v>
      </c>
      <c r="L153" s="9" t="str">
        <f t="shared" si="27"/>
        <v>0</v>
      </c>
      <c r="M153" t="e">
        <f t="shared" si="28"/>
        <v>#N/A</v>
      </c>
      <c r="O153" s="9" t="str">
        <f t="shared" si="29"/>
        <v>0</v>
      </c>
      <c r="P153" t="e">
        <f t="shared" si="30"/>
        <v>#N/A</v>
      </c>
      <c r="S153" s="9" t="str">
        <f t="shared" si="31"/>
        <v>0</v>
      </c>
      <c r="T153" s="9">
        <f t="shared" si="32"/>
        <v>0</v>
      </c>
    </row>
    <row r="154" spans="4:20">
      <c r="D154" t="e">
        <f t="shared" si="22"/>
        <v>#N/A</v>
      </c>
      <c r="F154" s="3" t="str">
        <f t="shared" si="23"/>
        <v>0</v>
      </c>
      <c r="G154" t="e">
        <f t="shared" si="24"/>
        <v>#N/A</v>
      </c>
      <c r="I154" s="9" t="str">
        <f t="shared" si="25"/>
        <v>0</v>
      </c>
      <c r="J154" t="e">
        <f t="shared" si="26"/>
        <v>#N/A</v>
      </c>
      <c r="L154" s="9" t="str">
        <f t="shared" si="27"/>
        <v>0</v>
      </c>
      <c r="M154" t="e">
        <f t="shared" si="28"/>
        <v>#N/A</v>
      </c>
      <c r="O154" s="9" t="str">
        <f t="shared" si="29"/>
        <v>0</v>
      </c>
      <c r="P154" t="e">
        <f t="shared" si="30"/>
        <v>#N/A</v>
      </c>
      <c r="S154" s="9" t="str">
        <f t="shared" si="31"/>
        <v>0</v>
      </c>
      <c r="T154" s="9">
        <f t="shared" si="32"/>
        <v>0</v>
      </c>
    </row>
    <row r="155" spans="4:20">
      <c r="D155" t="e">
        <f t="shared" si="22"/>
        <v>#N/A</v>
      </c>
      <c r="F155" s="3" t="str">
        <f t="shared" si="23"/>
        <v>0</v>
      </c>
      <c r="G155" t="e">
        <f t="shared" si="24"/>
        <v>#N/A</v>
      </c>
      <c r="I155" s="9" t="str">
        <f t="shared" si="25"/>
        <v>0</v>
      </c>
      <c r="J155" t="e">
        <f t="shared" si="26"/>
        <v>#N/A</v>
      </c>
      <c r="L155" s="9" t="str">
        <f t="shared" si="27"/>
        <v>0</v>
      </c>
      <c r="M155" t="e">
        <f t="shared" si="28"/>
        <v>#N/A</v>
      </c>
      <c r="O155" s="9" t="str">
        <f t="shared" si="29"/>
        <v>0</v>
      </c>
      <c r="P155" t="e">
        <f t="shared" si="30"/>
        <v>#N/A</v>
      </c>
      <c r="S155" s="9" t="str">
        <f t="shared" si="31"/>
        <v>0</v>
      </c>
      <c r="T155" s="9">
        <f t="shared" si="32"/>
        <v>0</v>
      </c>
    </row>
    <row r="156" spans="4:20">
      <c r="D156" t="e">
        <f t="shared" si="22"/>
        <v>#N/A</v>
      </c>
      <c r="F156" s="3" t="str">
        <f t="shared" si="23"/>
        <v>0</v>
      </c>
      <c r="G156" t="e">
        <f t="shared" si="24"/>
        <v>#N/A</v>
      </c>
      <c r="I156" s="9" t="str">
        <f t="shared" si="25"/>
        <v>0</v>
      </c>
      <c r="J156" t="e">
        <f t="shared" si="26"/>
        <v>#N/A</v>
      </c>
      <c r="L156" s="9" t="str">
        <f t="shared" si="27"/>
        <v>0</v>
      </c>
      <c r="M156" t="e">
        <f t="shared" si="28"/>
        <v>#N/A</v>
      </c>
      <c r="O156" s="9" t="str">
        <f t="shared" si="29"/>
        <v>0</v>
      </c>
      <c r="P156" t="e">
        <f t="shared" si="30"/>
        <v>#N/A</v>
      </c>
      <c r="S156" s="9" t="str">
        <f t="shared" si="31"/>
        <v>0</v>
      </c>
      <c r="T156" s="9">
        <f t="shared" si="32"/>
        <v>0</v>
      </c>
    </row>
    <row r="157" spans="4:20">
      <c r="D157" t="e">
        <f t="shared" si="22"/>
        <v>#N/A</v>
      </c>
      <c r="F157" s="3" t="str">
        <f t="shared" si="23"/>
        <v>0</v>
      </c>
      <c r="G157" t="e">
        <f t="shared" si="24"/>
        <v>#N/A</v>
      </c>
      <c r="I157" s="9" t="str">
        <f t="shared" si="25"/>
        <v>0</v>
      </c>
      <c r="J157" t="e">
        <f t="shared" si="26"/>
        <v>#N/A</v>
      </c>
      <c r="L157" s="9" t="str">
        <f t="shared" si="27"/>
        <v>0</v>
      </c>
      <c r="M157" t="e">
        <f t="shared" si="28"/>
        <v>#N/A</v>
      </c>
      <c r="O157" s="9" t="str">
        <f t="shared" si="29"/>
        <v>0</v>
      </c>
      <c r="P157" t="e">
        <f t="shared" si="30"/>
        <v>#N/A</v>
      </c>
      <c r="S157" s="9" t="str">
        <f t="shared" si="31"/>
        <v>0</v>
      </c>
      <c r="T157" s="9">
        <f t="shared" si="32"/>
        <v>0</v>
      </c>
    </row>
    <row r="158" spans="4:20">
      <c r="D158" t="e">
        <f t="shared" si="22"/>
        <v>#N/A</v>
      </c>
      <c r="F158" s="3" t="str">
        <f t="shared" si="23"/>
        <v>0</v>
      </c>
      <c r="G158" t="e">
        <f t="shared" si="24"/>
        <v>#N/A</v>
      </c>
      <c r="I158" s="9" t="str">
        <f t="shared" si="25"/>
        <v>0</v>
      </c>
      <c r="J158" t="e">
        <f t="shared" si="26"/>
        <v>#N/A</v>
      </c>
      <c r="L158" s="9" t="str">
        <f t="shared" si="27"/>
        <v>0</v>
      </c>
      <c r="M158" t="e">
        <f t="shared" si="28"/>
        <v>#N/A</v>
      </c>
      <c r="O158" s="9" t="str">
        <f t="shared" si="29"/>
        <v>0</v>
      </c>
      <c r="P158" t="e">
        <f t="shared" si="30"/>
        <v>#N/A</v>
      </c>
      <c r="S158" s="9" t="str">
        <f t="shared" si="31"/>
        <v>0</v>
      </c>
      <c r="T158" s="9">
        <f t="shared" si="32"/>
        <v>0</v>
      </c>
    </row>
    <row r="159" spans="4:20">
      <c r="D159" t="e">
        <f t="shared" si="22"/>
        <v>#N/A</v>
      </c>
      <c r="F159" s="3" t="str">
        <f t="shared" si="23"/>
        <v>0</v>
      </c>
      <c r="G159" t="e">
        <f t="shared" si="24"/>
        <v>#N/A</v>
      </c>
      <c r="I159" s="9" t="str">
        <f t="shared" si="25"/>
        <v>0</v>
      </c>
      <c r="J159" t="e">
        <f t="shared" si="26"/>
        <v>#N/A</v>
      </c>
      <c r="L159" s="9" t="str">
        <f t="shared" si="27"/>
        <v>0</v>
      </c>
      <c r="M159" t="e">
        <f t="shared" si="28"/>
        <v>#N/A</v>
      </c>
      <c r="O159" s="9" t="str">
        <f t="shared" si="29"/>
        <v>0</v>
      </c>
      <c r="P159" t="e">
        <f t="shared" si="30"/>
        <v>#N/A</v>
      </c>
      <c r="S159" s="9" t="str">
        <f t="shared" si="31"/>
        <v>0</v>
      </c>
      <c r="T159" s="9">
        <f t="shared" si="32"/>
        <v>0</v>
      </c>
    </row>
    <row r="160" spans="4:20">
      <c r="D160" t="e">
        <f t="shared" si="22"/>
        <v>#N/A</v>
      </c>
      <c r="F160" s="3" t="str">
        <f t="shared" si="23"/>
        <v>0</v>
      </c>
      <c r="G160" t="e">
        <f t="shared" si="24"/>
        <v>#N/A</v>
      </c>
      <c r="I160" s="9" t="str">
        <f t="shared" si="25"/>
        <v>0</v>
      </c>
      <c r="J160" t="e">
        <f t="shared" si="26"/>
        <v>#N/A</v>
      </c>
      <c r="L160" s="9" t="str">
        <f t="shared" si="27"/>
        <v>0</v>
      </c>
      <c r="M160" t="e">
        <f t="shared" si="28"/>
        <v>#N/A</v>
      </c>
      <c r="O160" s="9" t="str">
        <f t="shared" si="29"/>
        <v>0</v>
      </c>
      <c r="P160" t="e">
        <f t="shared" si="30"/>
        <v>#N/A</v>
      </c>
      <c r="S160" s="9" t="str">
        <f t="shared" si="31"/>
        <v>0</v>
      </c>
      <c r="T160" s="9">
        <f t="shared" si="32"/>
        <v>0</v>
      </c>
    </row>
    <row r="161" spans="4:20">
      <c r="D161" t="e">
        <f t="shared" si="22"/>
        <v>#N/A</v>
      </c>
      <c r="F161" s="3" t="str">
        <f t="shared" si="23"/>
        <v>0</v>
      </c>
      <c r="G161" t="e">
        <f t="shared" si="24"/>
        <v>#N/A</v>
      </c>
      <c r="I161" s="9" t="str">
        <f t="shared" si="25"/>
        <v>0</v>
      </c>
      <c r="J161" t="e">
        <f t="shared" si="26"/>
        <v>#N/A</v>
      </c>
      <c r="L161" s="9" t="str">
        <f t="shared" si="27"/>
        <v>0</v>
      </c>
      <c r="M161" t="e">
        <f t="shared" si="28"/>
        <v>#N/A</v>
      </c>
      <c r="O161" s="9" t="str">
        <f t="shared" si="29"/>
        <v>0</v>
      </c>
      <c r="P161" t="e">
        <f t="shared" si="30"/>
        <v>#N/A</v>
      </c>
      <c r="S161" s="9" t="str">
        <f t="shared" si="31"/>
        <v>0</v>
      </c>
      <c r="T161" s="9">
        <f t="shared" si="32"/>
        <v>0</v>
      </c>
    </row>
    <row r="162" spans="4:20">
      <c r="D162" t="e">
        <f t="shared" si="22"/>
        <v>#N/A</v>
      </c>
      <c r="F162" s="3" t="str">
        <f t="shared" si="23"/>
        <v>0</v>
      </c>
      <c r="G162" t="e">
        <f t="shared" si="24"/>
        <v>#N/A</v>
      </c>
      <c r="I162" s="9" t="str">
        <f t="shared" si="25"/>
        <v>0</v>
      </c>
      <c r="J162" t="e">
        <f t="shared" si="26"/>
        <v>#N/A</v>
      </c>
      <c r="L162" s="9" t="str">
        <f t="shared" si="27"/>
        <v>0</v>
      </c>
      <c r="M162" t="e">
        <f t="shared" si="28"/>
        <v>#N/A</v>
      </c>
      <c r="O162" s="9" t="str">
        <f t="shared" si="29"/>
        <v>0</v>
      </c>
      <c r="P162" t="e">
        <f t="shared" si="30"/>
        <v>#N/A</v>
      </c>
      <c r="S162" s="9" t="str">
        <f t="shared" si="31"/>
        <v>0</v>
      </c>
      <c r="T162" s="9">
        <f t="shared" si="32"/>
        <v>0</v>
      </c>
    </row>
    <row r="163" spans="4:20">
      <c r="D163" t="e">
        <f t="shared" si="22"/>
        <v>#N/A</v>
      </c>
      <c r="F163" s="3" t="str">
        <f t="shared" si="23"/>
        <v>0</v>
      </c>
      <c r="G163" t="e">
        <f t="shared" si="24"/>
        <v>#N/A</v>
      </c>
      <c r="I163" s="9" t="str">
        <f t="shared" si="25"/>
        <v>0</v>
      </c>
      <c r="J163" t="e">
        <f t="shared" si="26"/>
        <v>#N/A</v>
      </c>
      <c r="L163" s="9" t="str">
        <f t="shared" si="27"/>
        <v>0</v>
      </c>
      <c r="M163" t="e">
        <f t="shared" si="28"/>
        <v>#N/A</v>
      </c>
      <c r="O163" s="9" t="str">
        <f t="shared" si="29"/>
        <v>0</v>
      </c>
      <c r="P163" t="e">
        <f t="shared" si="30"/>
        <v>#N/A</v>
      </c>
      <c r="S163" s="9" t="str">
        <f t="shared" si="31"/>
        <v>0</v>
      </c>
      <c r="T163" s="9">
        <f t="shared" si="32"/>
        <v>0</v>
      </c>
    </row>
    <row r="164" spans="4:20">
      <c r="D164" t="e">
        <f t="shared" si="22"/>
        <v>#N/A</v>
      </c>
      <c r="F164" s="3" t="str">
        <f t="shared" si="23"/>
        <v>0</v>
      </c>
      <c r="G164" t="e">
        <f t="shared" si="24"/>
        <v>#N/A</v>
      </c>
      <c r="I164" s="9" t="str">
        <f t="shared" si="25"/>
        <v>0</v>
      </c>
      <c r="J164" t="e">
        <f t="shared" si="26"/>
        <v>#N/A</v>
      </c>
      <c r="L164" s="9" t="str">
        <f t="shared" si="27"/>
        <v>0</v>
      </c>
      <c r="M164" t="e">
        <f t="shared" si="28"/>
        <v>#N/A</v>
      </c>
      <c r="O164" s="9" t="str">
        <f t="shared" si="29"/>
        <v>0</v>
      </c>
      <c r="P164" t="e">
        <f t="shared" si="30"/>
        <v>#N/A</v>
      </c>
      <c r="S164" s="9" t="str">
        <f t="shared" si="31"/>
        <v>0</v>
      </c>
      <c r="T164" s="9">
        <f t="shared" si="32"/>
        <v>0</v>
      </c>
    </row>
    <row r="165" spans="4:20">
      <c r="D165" t="e">
        <f t="shared" si="22"/>
        <v>#N/A</v>
      </c>
      <c r="F165" s="3" t="str">
        <f t="shared" si="23"/>
        <v>0</v>
      </c>
      <c r="G165" t="e">
        <f t="shared" si="24"/>
        <v>#N/A</v>
      </c>
      <c r="I165" s="9" t="str">
        <f t="shared" si="25"/>
        <v>0</v>
      </c>
      <c r="J165" t="e">
        <f t="shared" si="26"/>
        <v>#N/A</v>
      </c>
      <c r="L165" s="9" t="str">
        <f t="shared" si="27"/>
        <v>0</v>
      </c>
      <c r="M165" t="e">
        <f t="shared" si="28"/>
        <v>#N/A</v>
      </c>
      <c r="O165" s="9" t="str">
        <f t="shared" si="29"/>
        <v>0</v>
      </c>
      <c r="P165" t="e">
        <f t="shared" si="30"/>
        <v>#N/A</v>
      </c>
      <c r="S165" s="9" t="str">
        <f t="shared" si="31"/>
        <v>0</v>
      </c>
      <c r="T165" s="9">
        <f t="shared" si="32"/>
        <v>0</v>
      </c>
    </row>
    <row r="166" spans="4:20">
      <c r="D166" t="e">
        <f t="shared" si="22"/>
        <v>#N/A</v>
      </c>
      <c r="F166" s="3" t="str">
        <f t="shared" si="23"/>
        <v>0</v>
      </c>
      <c r="G166" t="e">
        <f t="shared" si="24"/>
        <v>#N/A</v>
      </c>
      <c r="I166" s="9" t="str">
        <f t="shared" si="25"/>
        <v>0</v>
      </c>
      <c r="J166" t="e">
        <f t="shared" si="26"/>
        <v>#N/A</v>
      </c>
      <c r="L166" s="9" t="str">
        <f t="shared" si="27"/>
        <v>0</v>
      </c>
      <c r="M166" t="e">
        <f t="shared" si="28"/>
        <v>#N/A</v>
      </c>
      <c r="O166" s="9" t="str">
        <f t="shared" si="29"/>
        <v>0</v>
      </c>
      <c r="P166" t="e">
        <f t="shared" si="30"/>
        <v>#N/A</v>
      </c>
      <c r="S166" s="9" t="str">
        <f t="shared" si="31"/>
        <v>0</v>
      </c>
      <c r="T166" s="9">
        <f t="shared" si="32"/>
        <v>0</v>
      </c>
    </row>
    <row r="167" spans="4:20">
      <c r="D167" t="e">
        <f t="shared" si="22"/>
        <v>#N/A</v>
      </c>
      <c r="F167" s="3" t="str">
        <f t="shared" si="23"/>
        <v>0</v>
      </c>
      <c r="G167" t="e">
        <f t="shared" si="24"/>
        <v>#N/A</v>
      </c>
      <c r="I167" s="9" t="str">
        <f t="shared" si="25"/>
        <v>0</v>
      </c>
      <c r="J167" t="e">
        <f t="shared" si="26"/>
        <v>#N/A</v>
      </c>
      <c r="L167" s="9" t="str">
        <f t="shared" si="27"/>
        <v>0</v>
      </c>
      <c r="M167" t="e">
        <f t="shared" si="28"/>
        <v>#N/A</v>
      </c>
      <c r="O167" s="9" t="str">
        <f t="shared" si="29"/>
        <v>0</v>
      </c>
      <c r="P167" t="e">
        <f t="shared" si="30"/>
        <v>#N/A</v>
      </c>
      <c r="S167" s="9" t="str">
        <f t="shared" si="31"/>
        <v>0</v>
      </c>
      <c r="T167" s="9">
        <f t="shared" si="32"/>
        <v>0</v>
      </c>
    </row>
    <row r="168" spans="4:20">
      <c r="D168" t="e">
        <f t="shared" si="22"/>
        <v>#N/A</v>
      </c>
      <c r="F168" s="3" t="str">
        <f t="shared" si="23"/>
        <v>0</v>
      </c>
      <c r="G168" t="e">
        <f t="shared" si="24"/>
        <v>#N/A</v>
      </c>
      <c r="I168" s="9" t="str">
        <f t="shared" si="25"/>
        <v>0</v>
      </c>
      <c r="J168" t="e">
        <f t="shared" si="26"/>
        <v>#N/A</v>
      </c>
      <c r="L168" s="9" t="str">
        <f t="shared" si="27"/>
        <v>0</v>
      </c>
      <c r="M168" t="e">
        <f t="shared" si="28"/>
        <v>#N/A</v>
      </c>
      <c r="O168" s="9" t="str">
        <f t="shared" si="29"/>
        <v>0</v>
      </c>
      <c r="P168" t="e">
        <f t="shared" si="30"/>
        <v>#N/A</v>
      </c>
      <c r="S168" s="9" t="str">
        <f t="shared" si="31"/>
        <v>0</v>
      </c>
      <c r="T168" s="9">
        <f t="shared" si="32"/>
        <v>0</v>
      </c>
    </row>
    <row r="169" spans="4:20">
      <c r="D169" t="e">
        <f t="shared" si="22"/>
        <v>#N/A</v>
      </c>
      <c r="F169" s="3" t="str">
        <f t="shared" si="23"/>
        <v>0</v>
      </c>
      <c r="G169" t="e">
        <f t="shared" si="24"/>
        <v>#N/A</v>
      </c>
      <c r="I169" s="9" t="str">
        <f t="shared" si="25"/>
        <v>0</v>
      </c>
      <c r="J169" t="e">
        <f t="shared" si="26"/>
        <v>#N/A</v>
      </c>
      <c r="L169" s="9" t="str">
        <f t="shared" si="27"/>
        <v>0</v>
      </c>
      <c r="M169" t="e">
        <f t="shared" si="28"/>
        <v>#N/A</v>
      </c>
      <c r="O169" s="9" t="str">
        <f t="shared" si="29"/>
        <v>0</v>
      </c>
      <c r="P169" t="e">
        <f t="shared" si="30"/>
        <v>#N/A</v>
      </c>
      <c r="S169" s="9" t="str">
        <f t="shared" si="31"/>
        <v>0</v>
      </c>
      <c r="T169" s="9">
        <f t="shared" si="32"/>
        <v>0</v>
      </c>
    </row>
    <row r="170" spans="4:20">
      <c r="D170" t="e">
        <f t="shared" si="22"/>
        <v>#N/A</v>
      </c>
      <c r="F170" s="3" t="str">
        <f t="shared" si="23"/>
        <v>0</v>
      </c>
      <c r="G170" t="e">
        <f t="shared" si="24"/>
        <v>#N/A</v>
      </c>
      <c r="I170" s="9" t="str">
        <f t="shared" si="25"/>
        <v>0</v>
      </c>
      <c r="J170" t="e">
        <f t="shared" si="26"/>
        <v>#N/A</v>
      </c>
      <c r="L170" s="9" t="str">
        <f t="shared" si="27"/>
        <v>0</v>
      </c>
      <c r="M170" t="e">
        <f t="shared" si="28"/>
        <v>#N/A</v>
      </c>
      <c r="O170" s="9" t="str">
        <f t="shared" si="29"/>
        <v>0</v>
      </c>
      <c r="P170" t="e">
        <f t="shared" si="30"/>
        <v>#N/A</v>
      </c>
      <c r="S170" s="9" t="str">
        <f t="shared" si="31"/>
        <v>0</v>
      </c>
      <c r="T170" s="9">
        <f t="shared" si="32"/>
        <v>0</v>
      </c>
    </row>
    <row r="171" spans="4:20">
      <c r="D171" t="e">
        <f t="shared" si="22"/>
        <v>#N/A</v>
      </c>
      <c r="F171" s="3" t="str">
        <f t="shared" si="23"/>
        <v>0</v>
      </c>
      <c r="G171" t="e">
        <f t="shared" si="24"/>
        <v>#N/A</v>
      </c>
      <c r="I171" s="9" t="str">
        <f t="shared" si="25"/>
        <v>0</v>
      </c>
      <c r="J171" t="e">
        <f t="shared" si="26"/>
        <v>#N/A</v>
      </c>
      <c r="L171" s="9" t="str">
        <f t="shared" si="27"/>
        <v>0</v>
      </c>
      <c r="M171" t="e">
        <f t="shared" si="28"/>
        <v>#N/A</v>
      </c>
      <c r="O171" s="9" t="str">
        <f t="shared" si="29"/>
        <v>0</v>
      </c>
      <c r="P171" t="e">
        <f t="shared" si="30"/>
        <v>#N/A</v>
      </c>
      <c r="S171" s="9" t="str">
        <f t="shared" si="31"/>
        <v>0</v>
      </c>
      <c r="T171" s="9">
        <f t="shared" si="32"/>
        <v>0</v>
      </c>
    </row>
    <row r="172" spans="4:20">
      <c r="D172" t="e">
        <f t="shared" si="22"/>
        <v>#N/A</v>
      </c>
      <c r="F172" s="3" t="str">
        <f t="shared" si="23"/>
        <v>0</v>
      </c>
      <c r="G172" t="e">
        <f t="shared" si="24"/>
        <v>#N/A</v>
      </c>
      <c r="I172" s="9" t="str">
        <f t="shared" si="25"/>
        <v>0</v>
      </c>
      <c r="J172" t="e">
        <f t="shared" si="26"/>
        <v>#N/A</v>
      </c>
      <c r="L172" s="9" t="str">
        <f t="shared" si="27"/>
        <v>0</v>
      </c>
      <c r="M172" t="e">
        <f t="shared" si="28"/>
        <v>#N/A</v>
      </c>
      <c r="O172" s="9" t="str">
        <f t="shared" si="29"/>
        <v>0</v>
      </c>
      <c r="P172" t="e">
        <f t="shared" si="30"/>
        <v>#N/A</v>
      </c>
      <c r="S172" s="9" t="str">
        <f t="shared" si="31"/>
        <v>0</v>
      </c>
      <c r="T172" s="9">
        <f t="shared" si="32"/>
        <v>0</v>
      </c>
    </row>
    <row r="173" spans="4:20">
      <c r="D173" t="e">
        <f t="shared" si="22"/>
        <v>#N/A</v>
      </c>
      <c r="F173" s="3" t="str">
        <f t="shared" si="23"/>
        <v>0</v>
      </c>
      <c r="G173" t="e">
        <f t="shared" si="24"/>
        <v>#N/A</v>
      </c>
      <c r="I173" s="9" t="str">
        <f t="shared" si="25"/>
        <v>0</v>
      </c>
      <c r="J173" t="e">
        <f t="shared" si="26"/>
        <v>#N/A</v>
      </c>
      <c r="L173" s="9" t="str">
        <f t="shared" si="27"/>
        <v>0</v>
      </c>
      <c r="M173" t="e">
        <f t="shared" si="28"/>
        <v>#N/A</v>
      </c>
      <c r="O173" s="9" t="str">
        <f t="shared" si="29"/>
        <v>0</v>
      </c>
      <c r="P173" t="e">
        <f t="shared" si="30"/>
        <v>#N/A</v>
      </c>
      <c r="S173" s="9" t="str">
        <f t="shared" si="31"/>
        <v>0</v>
      </c>
      <c r="T173" s="9">
        <f t="shared" si="32"/>
        <v>0</v>
      </c>
    </row>
    <row r="174" spans="4:20">
      <c r="D174" t="e">
        <f t="shared" si="22"/>
        <v>#N/A</v>
      </c>
      <c r="F174" s="3" t="str">
        <f t="shared" si="23"/>
        <v>0</v>
      </c>
      <c r="G174" t="e">
        <f t="shared" si="24"/>
        <v>#N/A</v>
      </c>
      <c r="I174" s="9" t="str">
        <f t="shared" si="25"/>
        <v>0</v>
      </c>
      <c r="J174" t="e">
        <f t="shared" si="26"/>
        <v>#N/A</v>
      </c>
      <c r="L174" s="9" t="str">
        <f t="shared" si="27"/>
        <v>0</v>
      </c>
      <c r="M174" t="e">
        <f t="shared" si="28"/>
        <v>#N/A</v>
      </c>
      <c r="O174" s="9" t="str">
        <f t="shared" si="29"/>
        <v>0</v>
      </c>
      <c r="P174" t="e">
        <f t="shared" si="30"/>
        <v>#N/A</v>
      </c>
      <c r="S174" s="9" t="str">
        <f t="shared" si="31"/>
        <v>0</v>
      </c>
      <c r="T174" s="9">
        <f t="shared" si="32"/>
        <v>0</v>
      </c>
    </row>
    <row r="175" spans="4:20">
      <c r="D175" t="e">
        <f t="shared" si="22"/>
        <v>#N/A</v>
      </c>
      <c r="F175" s="3" t="str">
        <f t="shared" si="23"/>
        <v>0</v>
      </c>
      <c r="G175" t="e">
        <f t="shared" si="24"/>
        <v>#N/A</v>
      </c>
      <c r="I175" s="9" t="str">
        <f t="shared" si="25"/>
        <v>0</v>
      </c>
      <c r="J175" t="e">
        <f t="shared" si="26"/>
        <v>#N/A</v>
      </c>
      <c r="L175" s="9" t="str">
        <f t="shared" si="27"/>
        <v>0</v>
      </c>
      <c r="M175" t="e">
        <f t="shared" si="28"/>
        <v>#N/A</v>
      </c>
      <c r="O175" s="9" t="str">
        <f t="shared" si="29"/>
        <v>0</v>
      </c>
      <c r="P175" t="e">
        <f t="shared" si="30"/>
        <v>#N/A</v>
      </c>
      <c r="S175" s="9" t="str">
        <f t="shared" si="31"/>
        <v>0</v>
      </c>
      <c r="T175" s="9">
        <f t="shared" si="32"/>
        <v>0</v>
      </c>
    </row>
    <row r="176" spans="4:20">
      <c r="D176" t="e">
        <f t="shared" si="22"/>
        <v>#N/A</v>
      </c>
      <c r="F176" s="3" t="str">
        <f t="shared" si="23"/>
        <v>0</v>
      </c>
      <c r="G176" t="e">
        <f t="shared" si="24"/>
        <v>#N/A</v>
      </c>
      <c r="I176" s="9" t="str">
        <f t="shared" si="25"/>
        <v>0</v>
      </c>
      <c r="J176" t="e">
        <f t="shared" si="26"/>
        <v>#N/A</v>
      </c>
      <c r="L176" s="9" t="str">
        <f t="shared" si="27"/>
        <v>0</v>
      </c>
      <c r="M176" t="e">
        <f t="shared" si="28"/>
        <v>#N/A</v>
      </c>
      <c r="O176" s="9" t="str">
        <f t="shared" si="29"/>
        <v>0</v>
      </c>
      <c r="P176" t="e">
        <f t="shared" si="30"/>
        <v>#N/A</v>
      </c>
      <c r="S176" s="9" t="str">
        <f t="shared" si="31"/>
        <v>0</v>
      </c>
      <c r="T176" s="9">
        <f t="shared" si="32"/>
        <v>0</v>
      </c>
    </row>
    <row r="177" spans="4:20">
      <c r="D177" t="e">
        <f t="shared" si="22"/>
        <v>#N/A</v>
      </c>
      <c r="F177" s="3" t="str">
        <f t="shared" si="23"/>
        <v>0</v>
      </c>
      <c r="G177" t="e">
        <f t="shared" si="24"/>
        <v>#N/A</v>
      </c>
      <c r="I177" s="9" t="str">
        <f t="shared" si="25"/>
        <v>0</v>
      </c>
      <c r="J177" t="e">
        <f t="shared" si="26"/>
        <v>#N/A</v>
      </c>
      <c r="L177" s="9" t="str">
        <f t="shared" si="27"/>
        <v>0</v>
      </c>
      <c r="M177" t="e">
        <f t="shared" si="28"/>
        <v>#N/A</v>
      </c>
      <c r="O177" s="9" t="str">
        <f t="shared" si="29"/>
        <v>0</v>
      </c>
      <c r="P177" t="e">
        <f t="shared" si="30"/>
        <v>#N/A</v>
      </c>
      <c r="S177" s="9" t="str">
        <f t="shared" si="31"/>
        <v>0</v>
      </c>
      <c r="T177" s="9">
        <f t="shared" si="32"/>
        <v>0</v>
      </c>
    </row>
    <row r="178" spans="4:20">
      <c r="D178" t="e">
        <f t="shared" si="22"/>
        <v>#N/A</v>
      </c>
      <c r="F178" s="3" t="str">
        <f t="shared" si="23"/>
        <v>0</v>
      </c>
      <c r="G178" t="e">
        <f t="shared" si="24"/>
        <v>#N/A</v>
      </c>
      <c r="I178" s="9" t="str">
        <f t="shared" si="25"/>
        <v>0</v>
      </c>
      <c r="J178" t="e">
        <f t="shared" si="26"/>
        <v>#N/A</v>
      </c>
      <c r="L178" s="9" t="str">
        <f t="shared" si="27"/>
        <v>0</v>
      </c>
      <c r="M178" t="e">
        <f t="shared" si="28"/>
        <v>#N/A</v>
      </c>
      <c r="O178" s="9" t="str">
        <f t="shared" si="29"/>
        <v>0</v>
      </c>
      <c r="P178" t="e">
        <f t="shared" si="30"/>
        <v>#N/A</v>
      </c>
      <c r="S178" s="9" t="str">
        <f t="shared" si="31"/>
        <v>0</v>
      </c>
      <c r="T178" s="9">
        <f t="shared" si="32"/>
        <v>0</v>
      </c>
    </row>
    <row r="179" spans="4:20">
      <c r="D179" t="e">
        <f t="shared" si="22"/>
        <v>#N/A</v>
      </c>
      <c r="F179" s="3" t="str">
        <f t="shared" si="23"/>
        <v>0</v>
      </c>
      <c r="G179" t="e">
        <f t="shared" si="24"/>
        <v>#N/A</v>
      </c>
      <c r="I179" s="9" t="str">
        <f t="shared" si="25"/>
        <v>0</v>
      </c>
      <c r="J179" t="e">
        <f t="shared" si="26"/>
        <v>#N/A</v>
      </c>
      <c r="L179" s="9" t="str">
        <f t="shared" si="27"/>
        <v>0</v>
      </c>
      <c r="M179" t="e">
        <f t="shared" si="28"/>
        <v>#N/A</v>
      </c>
      <c r="O179" s="9" t="str">
        <f t="shared" si="29"/>
        <v>0</v>
      </c>
      <c r="P179" t="e">
        <f t="shared" si="30"/>
        <v>#N/A</v>
      </c>
      <c r="S179" s="9" t="str">
        <f t="shared" si="31"/>
        <v>0</v>
      </c>
      <c r="T179" s="9">
        <f t="shared" si="32"/>
        <v>0</v>
      </c>
    </row>
    <row r="180" spans="4:20">
      <c r="D180" t="e">
        <f t="shared" si="22"/>
        <v>#N/A</v>
      </c>
      <c r="F180" s="3" t="str">
        <f t="shared" si="23"/>
        <v>0</v>
      </c>
      <c r="G180" t="e">
        <f t="shared" si="24"/>
        <v>#N/A</v>
      </c>
      <c r="I180" s="9" t="str">
        <f t="shared" si="25"/>
        <v>0</v>
      </c>
      <c r="J180" t="e">
        <f t="shared" si="26"/>
        <v>#N/A</v>
      </c>
      <c r="L180" s="9" t="str">
        <f t="shared" si="27"/>
        <v>0</v>
      </c>
      <c r="M180" t="e">
        <f t="shared" si="28"/>
        <v>#N/A</v>
      </c>
      <c r="O180" s="9" t="str">
        <f t="shared" si="29"/>
        <v>0</v>
      </c>
      <c r="P180" t="e">
        <f t="shared" si="30"/>
        <v>#N/A</v>
      </c>
      <c r="S180" s="9" t="str">
        <f t="shared" si="31"/>
        <v>0</v>
      </c>
      <c r="T180" s="9">
        <f t="shared" si="32"/>
        <v>0</v>
      </c>
    </row>
    <row r="181" spans="4:20">
      <c r="D181" t="e">
        <f t="shared" si="22"/>
        <v>#N/A</v>
      </c>
      <c r="F181" s="3" t="str">
        <f t="shared" si="23"/>
        <v>0</v>
      </c>
      <c r="G181" t="e">
        <f t="shared" si="24"/>
        <v>#N/A</v>
      </c>
      <c r="I181" s="9" t="str">
        <f t="shared" si="25"/>
        <v>0</v>
      </c>
      <c r="J181" t="e">
        <f t="shared" si="26"/>
        <v>#N/A</v>
      </c>
      <c r="L181" s="9" t="str">
        <f t="shared" si="27"/>
        <v>0</v>
      </c>
      <c r="M181" t="e">
        <f t="shared" si="28"/>
        <v>#N/A</v>
      </c>
      <c r="O181" s="9" t="str">
        <f t="shared" si="29"/>
        <v>0</v>
      </c>
      <c r="P181" t="e">
        <f t="shared" si="30"/>
        <v>#N/A</v>
      </c>
      <c r="S181" s="9" t="str">
        <f t="shared" si="31"/>
        <v>0</v>
      </c>
      <c r="T181" s="9">
        <f t="shared" si="32"/>
        <v>0</v>
      </c>
    </row>
    <row r="182" spans="4:20">
      <c r="D182" t="e">
        <f t="shared" si="22"/>
        <v>#N/A</v>
      </c>
      <c r="F182" s="3" t="str">
        <f t="shared" si="23"/>
        <v>0</v>
      </c>
      <c r="G182" t="e">
        <f t="shared" si="24"/>
        <v>#N/A</v>
      </c>
      <c r="I182" s="9" t="str">
        <f t="shared" si="25"/>
        <v>0</v>
      </c>
      <c r="J182" t="e">
        <f t="shared" si="26"/>
        <v>#N/A</v>
      </c>
      <c r="L182" s="9" t="str">
        <f t="shared" si="27"/>
        <v>0</v>
      </c>
      <c r="M182" t="e">
        <f t="shared" si="28"/>
        <v>#N/A</v>
      </c>
      <c r="O182" s="9" t="str">
        <f t="shared" si="29"/>
        <v>0</v>
      </c>
      <c r="P182" t="e">
        <f t="shared" si="30"/>
        <v>#N/A</v>
      </c>
      <c r="S182" s="9" t="str">
        <f t="shared" si="31"/>
        <v>0</v>
      </c>
      <c r="T182" s="9">
        <f t="shared" si="32"/>
        <v>0</v>
      </c>
    </row>
    <row r="183" spans="4:20">
      <c r="D183" t="e">
        <f t="shared" si="22"/>
        <v>#N/A</v>
      </c>
      <c r="F183" s="3" t="str">
        <f t="shared" si="23"/>
        <v>0</v>
      </c>
      <c r="G183" t="e">
        <f t="shared" si="24"/>
        <v>#N/A</v>
      </c>
      <c r="I183" s="9" t="str">
        <f t="shared" si="25"/>
        <v>0</v>
      </c>
      <c r="J183" t="e">
        <f t="shared" si="26"/>
        <v>#N/A</v>
      </c>
      <c r="L183" s="9" t="str">
        <f t="shared" si="27"/>
        <v>0</v>
      </c>
      <c r="M183" t="e">
        <f t="shared" si="28"/>
        <v>#N/A</v>
      </c>
      <c r="O183" s="9" t="str">
        <f t="shared" si="29"/>
        <v>0</v>
      </c>
      <c r="P183" t="e">
        <f t="shared" si="30"/>
        <v>#N/A</v>
      </c>
      <c r="S183" s="9" t="str">
        <f t="shared" si="31"/>
        <v>0</v>
      </c>
      <c r="T183" s="9">
        <f t="shared" si="32"/>
        <v>0</v>
      </c>
    </row>
    <row r="184" spans="4:20">
      <c r="D184" t="e">
        <f t="shared" si="22"/>
        <v>#N/A</v>
      </c>
      <c r="F184" s="3" t="str">
        <f t="shared" si="23"/>
        <v>0</v>
      </c>
      <c r="G184" t="e">
        <f t="shared" si="24"/>
        <v>#N/A</v>
      </c>
      <c r="I184" s="9" t="str">
        <f t="shared" si="25"/>
        <v>0</v>
      </c>
      <c r="J184" t="e">
        <f t="shared" si="26"/>
        <v>#N/A</v>
      </c>
      <c r="L184" s="9" t="str">
        <f t="shared" si="27"/>
        <v>0</v>
      </c>
      <c r="M184" t="e">
        <f t="shared" si="28"/>
        <v>#N/A</v>
      </c>
      <c r="O184" s="9" t="str">
        <f t="shared" si="29"/>
        <v>0</v>
      </c>
      <c r="P184" t="e">
        <f t="shared" si="30"/>
        <v>#N/A</v>
      </c>
      <c r="S184" s="9" t="str">
        <f t="shared" si="31"/>
        <v>0</v>
      </c>
      <c r="T184" s="9">
        <f t="shared" si="32"/>
        <v>0</v>
      </c>
    </row>
    <row r="185" spans="4:20">
      <c r="D185" t="e">
        <f t="shared" si="22"/>
        <v>#N/A</v>
      </c>
      <c r="F185" s="3" t="str">
        <f t="shared" si="23"/>
        <v>0</v>
      </c>
      <c r="G185" t="e">
        <f t="shared" si="24"/>
        <v>#N/A</v>
      </c>
      <c r="I185" s="9" t="str">
        <f t="shared" si="25"/>
        <v>0</v>
      </c>
      <c r="J185" t="e">
        <f t="shared" si="26"/>
        <v>#N/A</v>
      </c>
      <c r="L185" s="9" t="str">
        <f t="shared" si="27"/>
        <v>0</v>
      </c>
      <c r="M185" t="e">
        <f t="shared" si="28"/>
        <v>#N/A</v>
      </c>
      <c r="O185" s="9" t="str">
        <f t="shared" si="29"/>
        <v>0</v>
      </c>
      <c r="P185" t="e">
        <f t="shared" si="30"/>
        <v>#N/A</v>
      </c>
      <c r="S185" s="9" t="str">
        <f t="shared" si="31"/>
        <v>0</v>
      </c>
      <c r="T185" s="9">
        <f t="shared" si="32"/>
        <v>0</v>
      </c>
    </row>
    <row r="186" spans="4:20">
      <c r="D186" t="e">
        <f t="shared" si="22"/>
        <v>#N/A</v>
      </c>
      <c r="F186" s="3" t="str">
        <f t="shared" si="23"/>
        <v>0</v>
      </c>
      <c r="G186" t="e">
        <f t="shared" si="24"/>
        <v>#N/A</v>
      </c>
      <c r="I186" s="9" t="str">
        <f t="shared" si="25"/>
        <v>0</v>
      </c>
      <c r="J186" t="e">
        <f t="shared" si="26"/>
        <v>#N/A</v>
      </c>
      <c r="L186" s="9" t="str">
        <f t="shared" si="27"/>
        <v>0</v>
      </c>
      <c r="M186" t="e">
        <f t="shared" si="28"/>
        <v>#N/A</v>
      </c>
      <c r="O186" s="9" t="str">
        <f t="shared" si="29"/>
        <v>0</v>
      </c>
      <c r="P186" t="e">
        <f t="shared" si="30"/>
        <v>#N/A</v>
      </c>
      <c r="S186" s="9" t="str">
        <f t="shared" si="31"/>
        <v>0</v>
      </c>
      <c r="T186" s="9">
        <f t="shared" si="32"/>
        <v>0</v>
      </c>
    </row>
    <row r="187" spans="4:20">
      <c r="D187" t="e">
        <f t="shared" si="22"/>
        <v>#N/A</v>
      </c>
      <c r="F187" s="3" t="str">
        <f t="shared" si="23"/>
        <v>0</v>
      </c>
      <c r="G187" t="e">
        <f t="shared" si="24"/>
        <v>#N/A</v>
      </c>
      <c r="I187" s="9" t="str">
        <f t="shared" si="25"/>
        <v>0</v>
      </c>
      <c r="J187" t="e">
        <f t="shared" si="26"/>
        <v>#N/A</v>
      </c>
      <c r="L187" s="9" t="str">
        <f t="shared" si="27"/>
        <v>0</v>
      </c>
      <c r="M187" t="e">
        <f t="shared" si="28"/>
        <v>#N/A</v>
      </c>
      <c r="O187" s="9" t="str">
        <f t="shared" si="29"/>
        <v>0</v>
      </c>
      <c r="P187" t="e">
        <f t="shared" si="30"/>
        <v>#N/A</v>
      </c>
      <c r="S187" s="9" t="str">
        <f t="shared" si="31"/>
        <v>0</v>
      </c>
      <c r="T187" s="9">
        <f t="shared" si="32"/>
        <v>0</v>
      </c>
    </row>
    <row r="188" spans="4:20">
      <c r="D188" t="e">
        <f t="shared" si="22"/>
        <v>#N/A</v>
      </c>
      <c r="F188" s="3" t="str">
        <f t="shared" si="23"/>
        <v>0</v>
      </c>
      <c r="G188" t="e">
        <f t="shared" si="24"/>
        <v>#N/A</v>
      </c>
      <c r="I188" s="9" t="str">
        <f t="shared" si="25"/>
        <v>0</v>
      </c>
      <c r="J188" t="e">
        <f t="shared" si="26"/>
        <v>#N/A</v>
      </c>
      <c r="L188" s="9" t="str">
        <f t="shared" si="27"/>
        <v>0</v>
      </c>
      <c r="M188" t="e">
        <f t="shared" si="28"/>
        <v>#N/A</v>
      </c>
      <c r="O188" s="9" t="str">
        <f t="shared" si="29"/>
        <v>0</v>
      </c>
      <c r="P188" t="e">
        <f t="shared" si="30"/>
        <v>#N/A</v>
      </c>
      <c r="S188" s="9" t="str">
        <f t="shared" si="31"/>
        <v>0</v>
      </c>
      <c r="T188" s="9">
        <f t="shared" si="32"/>
        <v>0</v>
      </c>
    </row>
    <row r="189" spans="4:20">
      <c r="D189" t="e">
        <f t="shared" si="22"/>
        <v>#N/A</v>
      </c>
      <c r="F189" s="3" t="str">
        <f t="shared" si="23"/>
        <v>0</v>
      </c>
      <c r="G189" t="e">
        <f t="shared" si="24"/>
        <v>#N/A</v>
      </c>
      <c r="I189" s="9" t="str">
        <f t="shared" si="25"/>
        <v>0</v>
      </c>
      <c r="J189" t="e">
        <f t="shared" si="26"/>
        <v>#N/A</v>
      </c>
      <c r="L189" s="9" t="str">
        <f t="shared" si="27"/>
        <v>0</v>
      </c>
      <c r="M189" t="e">
        <f t="shared" si="28"/>
        <v>#N/A</v>
      </c>
      <c r="O189" s="9" t="str">
        <f t="shared" si="29"/>
        <v>0</v>
      </c>
      <c r="P189" t="e">
        <f t="shared" si="30"/>
        <v>#N/A</v>
      </c>
      <c r="S189" s="9" t="str">
        <f t="shared" si="31"/>
        <v>0</v>
      </c>
      <c r="T189" s="9">
        <f t="shared" si="32"/>
        <v>0</v>
      </c>
    </row>
    <row r="190" spans="4:20">
      <c r="D190" t="e">
        <f t="shared" si="22"/>
        <v>#N/A</v>
      </c>
      <c r="F190" s="3" t="str">
        <f t="shared" si="23"/>
        <v>0</v>
      </c>
      <c r="G190" t="e">
        <f t="shared" si="24"/>
        <v>#N/A</v>
      </c>
      <c r="I190" s="9" t="str">
        <f t="shared" si="25"/>
        <v>0</v>
      </c>
      <c r="J190" t="e">
        <f t="shared" si="26"/>
        <v>#N/A</v>
      </c>
      <c r="L190" s="9" t="str">
        <f t="shared" si="27"/>
        <v>0</v>
      </c>
      <c r="M190" t="e">
        <f t="shared" si="28"/>
        <v>#N/A</v>
      </c>
      <c r="O190" s="9" t="str">
        <f t="shared" si="29"/>
        <v>0</v>
      </c>
      <c r="P190" t="e">
        <f t="shared" si="30"/>
        <v>#N/A</v>
      </c>
      <c r="S190" s="9" t="str">
        <f t="shared" si="31"/>
        <v>0</v>
      </c>
      <c r="T190" s="9">
        <f t="shared" si="32"/>
        <v>0</v>
      </c>
    </row>
    <row r="191" spans="4:20">
      <c r="D191" t="e">
        <f t="shared" si="22"/>
        <v>#N/A</v>
      </c>
      <c r="F191" s="3" t="str">
        <f t="shared" si="23"/>
        <v>0</v>
      </c>
      <c r="G191" t="e">
        <f t="shared" si="24"/>
        <v>#N/A</v>
      </c>
      <c r="I191" s="9" t="str">
        <f t="shared" si="25"/>
        <v>0</v>
      </c>
      <c r="J191" t="e">
        <f t="shared" si="26"/>
        <v>#N/A</v>
      </c>
      <c r="L191" s="9" t="str">
        <f t="shared" si="27"/>
        <v>0</v>
      </c>
      <c r="M191" t="e">
        <f t="shared" si="28"/>
        <v>#N/A</v>
      </c>
      <c r="O191" s="9" t="str">
        <f t="shared" si="29"/>
        <v>0</v>
      </c>
      <c r="P191" t="e">
        <f t="shared" si="30"/>
        <v>#N/A</v>
      </c>
      <c r="S191" s="9" t="str">
        <f t="shared" si="31"/>
        <v>0</v>
      </c>
      <c r="T191" s="9">
        <f t="shared" si="32"/>
        <v>0</v>
      </c>
    </row>
    <row r="192" spans="4:20">
      <c r="D192" t="e">
        <f t="shared" si="22"/>
        <v>#N/A</v>
      </c>
      <c r="F192" s="3" t="str">
        <f t="shared" si="23"/>
        <v>0</v>
      </c>
      <c r="G192" t="e">
        <f t="shared" si="24"/>
        <v>#N/A</v>
      </c>
      <c r="I192" s="9" t="str">
        <f t="shared" si="25"/>
        <v>0</v>
      </c>
      <c r="J192" t="e">
        <f t="shared" si="26"/>
        <v>#N/A</v>
      </c>
      <c r="L192" s="9" t="str">
        <f t="shared" si="27"/>
        <v>0</v>
      </c>
      <c r="M192" t="e">
        <f t="shared" si="28"/>
        <v>#N/A</v>
      </c>
      <c r="O192" s="9" t="str">
        <f t="shared" si="29"/>
        <v>0</v>
      </c>
      <c r="P192" t="e">
        <f t="shared" si="30"/>
        <v>#N/A</v>
      </c>
      <c r="S192" s="9" t="str">
        <f t="shared" si="31"/>
        <v>0</v>
      </c>
      <c r="T192" s="9">
        <f t="shared" si="32"/>
        <v>0</v>
      </c>
    </row>
    <row r="193" spans="4:20">
      <c r="D193" t="e">
        <f t="shared" si="22"/>
        <v>#N/A</v>
      </c>
      <c r="F193" s="3" t="str">
        <f t="shared" si="23"/>
        <v>0</v>
      </c>
      <c r="G193" t="e">
        <f t="shared" si="24"/>
        <v>#N/A</v>
      </c>
      <c r="I193" s="9" t="str">
        <f t="shared" si="25"/>
        <v>0</v>
      </c>
      <c r="J193" t="e">
        <f t="shared" si="26"/>
        <v>#N/A</v>
      </c>
      <c r="L193" s="9" t="str">
        <f t="shared" si="27"/>
        <v>0</v>
      </c>
      <c r="M193" t="e">
        <f t="shared" si="28"/>
        <v>#N/A</v>
      </c>
      <c r="O193" s="9" t="str">
        <f t="shared" si="29"/>
        <v>0</v>
      </c>
      <c r="P193" t="e">
        <f t="shared" si="30"/>
        <v>#N/A</v>
      </c>
      <c r="S193" s="9" t="str">
        <f t="shared" si="31"/>
        <v>0</v>
      </c>
      <c r="T193" s="9">
        <f t="shared" si="32"/>
        <v>0</v>
      </c>
    </row>
    <row r="194" spans="4:20">
      <c r="D194" t="e">
        <f t="shared" si="22"/>
        <v>#N/A</v>
      </c>
      <c r="F194" s="3" t="str">
        <f t="shared" si="23"/>
        <v>0</v>
      </c>
      <c r="G194" t="e">
        <f t="shared" si="24"/>
        <v>#N/A</v>
      </c>
      <c r="I194" s="9" t="str">
        <f t="shared" si="25"/>
        <v>0</v>
      </c>
      <c r="J194" t="e">
        <f t="shared" si="26"/>
        <v>#N/A</v>
      </c>
      <c r="L194" s="9" t="str">
        <f t="shared" si="27"/>
        <v>0</v>
      </c>
      <c r="M194" t="e">
        <f t="shared" si="28"/>
        <v>#N/A</v>
      </c>
      <c r="O194" s="9" t="str">
        <f t="shared" si="29"/>
        <v>0</v>
      </c>
      <c r="P194" t="e">
        <f t="shared" si="30"/>
        <v>#N/A</v>
      </c>
      <c r="S194" s="9" t="str">
        <f t="shared" si="31"/>
        <v>0</v>
      </c>
      <c r="T194" s="9">
        <f t="shared" si="32"/>
        <v>0</v>
      </c>
    </row>
    <row r="195" spans="4:20">
      <c r="D195" t="e">
        <f t="shared" si="22"/>
        <v>#N/A</v>
      </c>
      <c r="F195" s="3" t="str">
        <f t="shared" si="23"/>
        <v>0</v>
      </c>
      <c r="G195" t="e">
        <f t="shared" si="24"/>
        <v>#N/A</v>
      </c>
      <c r="I195" s="9" t="str">
        <f t="shared" si="25"/>
        <v>0</v>
      </c>
      <c r="J195" t="e">
        <f t="shared" si="26"/>
        <v>#N/A</v>
      </c>
      <c r="L195" s="9" t="str">
        <f t="shared" si="27"/>
        <v>0</v>
      </c>
      <c r="M195" t="e">
        <f t="shared" si="28"/>
        <v>#N/A</v>
      </c>
      <c r="O195" s="9" t="str">
        <f t="shared" si="29"/>
        <v>0</v>
      </c>
      <c r="P195" t="e">
        <f t="shared" si="30"/>
        <v>#N/A</v>
      </c>
      <c r="S195" s="9" t="str">
        <f t="shared" si="31"/>
        <v>0</v>
      </c>
      <c r="T195" s="9">
        <f t="shared" si="32"/>
        <v>0</v>
      </c>
    </row>
    <row r="196" spans="4:20">
      <c r="D196" t="e">
        <f t="shared" si="22"/>
        <v>#N/A</v>
      </c>
      <c r="F196" s="3" t="str">
        <f t="shared" si="23"/>
        <v>0</v>
      </c>
      <c r="G196" t="e">
        <f t="shared" si="24"/>
        <v>#N/A</v>
      </c>
      <c r="I196" s="9" t="str">
        <f t="shared" si="25"/>
        <v>0</v>
      </c>
      <c r="J196" t="e">
        <f t="shared" si="26"/>
        <v>#N/A</v>
      </c>
      <c r="L196" s="9" t="str">
        <f t="shared" si="27"/>
        <v>0</v>
      </c>
      <c r="M196" t="e">
        <f t="shared" si="28"/>
        <v>#N/A</v>
      </c>
      <c r="O196" s="9" t="str">
        <f t="shared" si="29"/>
        <v>0</v>
      </c>
      <c r="P196" t="e">
        <f t="shared" si="30"/>
        <v>#N/A</v>
      </c>
      <c r="S196" s="9" t="str">
        <f t="shared" si="31"/>
        <v>0</v>
      </c>
      <c r="T196" s="9">
        <f t="shared" si="32"/>
        <v>0</v>
      </c>
    </row>
    <row r="197" spans="4:20">
      <c r="D197" t="e">
        <f t="shared" si="22"/>
        <v>#N/A</v>
      </c>
      <c r="F197" s="3" t="str">
        <f t="shared" si="23"/>
        <v>0</v>
      </c>
      <c r="G197" t="e">
        <f t="shared" si="24"/>
        <v>#N/A</v>
      </c>
      <c r="I197" s="9" t="str">
        <f t="shared" si="25"/>
        <v>0</v>
      </c>
      <c r="J197" t="e">
        <f t="shared" si="26"/>
        <v>#N/A</v>
      </c>
      <c r="L197" s="9" t="str">
        <f t="shared" si="27"/>
        <v>0</v>
      </c>
      <c r="M197" t="e">
        <f t="shared" si="28"/>
        <v>#N/A</v>
      </c>
      <c r="O197" s="9" t="str">
        <f t="shared" si="29"/>
        <v>0</v>
      </c>
      <c r="P197" t="e">
        <f t="shared" si="30"/>
        <v>#N/A</v>
      </c>
      <c r="S197" s="9" t="str">
        <f t="shared" si="31"/>
        <v>0</v>
      </c>
      <c r="T197" s="9">
        <f t="shared" si="32"/>
        <v>0</v>
      </c>
    </row>
    <row r="198" spans="4:20">
      <c r="D198" t="e">
        <f t="shared" ref="D198:D214" si="33">VLOOKUP($C198, $X$4:$AC$16,2,FALSE)</f>
        <v>#N/A</v>
      </c>
      <c r="F198" s="3" t="str">
        <f t="shared" ref="F198:F214" si="34">IFERROR(INT(0.14354*(INT(D198*100*$E198)-220)^1.4),"0")</f>
        <v>0</v>
      </c>
      <c r="G198" t="e">
        <f t="shared" ref="G198:G214" si="35">VLOOKUP($C198, $X$4:$AC$16,3,FALSE)</f>
        <v>#N/A</v>
      </c>
      <c r="I198" s="9" t="str">
        <f t="shared" ref="I198:I214" si="36">IF($H198&gt;0,INT(20.5173*(15.5-ROUNDUP(G198*H198,2))^1.92),"0")</f>
        <v>0</v>
      </c>
      <c r="J198" t="e">
        <f t="shared" ref="J198:J214" si="37">VLOOKUP($C198, $X$4:$AC$16,4,FALSE)</f>
        <v>#N/A</v>
      </c>
      <c r="L198" s="9" t="str">
        <f t="shared" ref="L198:L214" si="38">IFERROR(INT(0.8465*(INT($J198*100*$K198)-75)^1.42),"0")</f>
        <v>0</v>
      </c>
      <c r="M198" t="e">
        <f t="shared" ref="M198:M214" si="39">VLOOKUP($C198, $X$4:$AC$16,5,FALSE)</f>
        <v>#N/A</v>
      </c>
      <c r="O198" s="9" t="str">
        <f t="shared" ref="O198:O214" si="40">IFERROR(INT(51.39*(TRUNC(M198*N198,2)-1.5)^1.05),"0")</f>
        <v>0</v>
      </c>
      <c r="P198" t="e">
        <f t="shared" ref="P198:P214" si="41">VLOOKUP($C198, $X$4:$AC$16,6,FALSE)</f>
        <v>#N/A</v>
      </c>
      <c r="S198" s="9" t="str">
        <f t="shared" ref="S198:S214" si="42">IF($Q198&gt;0,INT(0.08713*(305.5-ROUNDUP(P198*(60*$Q198+$R198),2))^1.85),"0")</f>
        <v>0</v>
      </c>
      <c r="T198" s="9">
        <f t="shared" ref="T198:T214" si="43">+F198+I198+L198+O198+S198</f>
        <v>0</v>
      </c>
    </row>
    <row r="199" spans="4:20">
      <c r="D199" t="e">
        <f t="shared" si="33"/>
        <v>#N/A</v>
      </c>
      <c r="F199" s="3" t="str">
        <f t="shared" si="34"/>
        <v>0</v>
      </c>
      <c r="G199" t="e">
        <f t="shared" si="35"/>
        <v>#N/A</v>
      </c>
      <c r="I199" s="9" t="str">
        <f t="shared" si="36"/>
        <v>0</v>
      </c>
      <c r="J199" t="e">
        <f t="shared" si="37"/>
        <v>#N/A</v>
      </c>
      <c r="L199" s="9" t="str">
        <f t="shared" si="38"/>
        <v>0</v>
      </c>
      <c r="M199" t="e">
        <f t="shared" si="39"/>
        <v>#N/A</v>
      </c>
      <c r="O199" s="9" t="str">
        <f t="shared" si="40"/>
        <v>0</v>
      </c>
      <c r="P199" t="e">
        <f t="shared" si="41"/>
        <v>#N/A</v>
      </c>
      <c r="S199" s="9" t="str">
        <f t="shared" si="42"/>
        <v>0</v>
      </c>
      <c r="T199" s="9">
        <f t="shared" si="43"/>
        <v>0</v>
      </c>
    </row>
    <row r="200" spans="4:20">
      <c r="D200" t="e">
        <f t="shared" si="33"/>
        <v>#N/A</v>
      </c>
      <c r="F200" s="3" t="str">
        <f t="shared" si="34"/>
        <v>0</v>
      </c>
      <c r="G200" t="e">
        <f t="shared" si="35"/>
        <v>#N/A</v>
      </c>
      <c r="I200" s="9" t="str">
        <f t="shared" si="36"/>
        <v>0</v>
      </c>
      <c r="J200" t="e">
        <f t="shared" si="37"/>
        <v>#N/A</v>
      </c>
      <c r="L200" s="9" t="str">
        <f t="shared" si="38"/>
        <v>0</v>
      </c>
      <c r="M200" t="e">
        <f t="shared" si="39"/>
        <v>#N/A</v>
      </c>
      <c r="O200" s="9" t="str">
        <f t="shared" si="40"/>
        <v>0</v>
      </c>
      <c r="P200" t="e">
        <f t="shared" si="41"/>
        <v>#N/A</v>
      </c>
      <c r="S200" s="9" t="str">
        <f t="shared" si="42"/>
        <v>0</v>
      </c>
      <c r="T200" s="9">
        <f t="shared" si="43"/>
        <v>0</v>
      </c>
    </row>
    <row r="201" spans="4:20">
      <c r="D201" t="e">
        <f t="shared" si="33"/>
        <v>#N/A</v>
      </c>
      <c r="F201" s="3" t="str">
        <f t="shared" si="34"/>
        <v>0</v>
      </c>
      <c r="G201" t="e">
        <f t="shared" si="35"/>
        <v>#N/A</v>
      </c>
      <c r="I201" s="9" t="str">
        <f t="shared" si="36"/>
        <v>0</v>
      </c>
      <c r="J201" t="e">
        <f t="shared" si="37"/>
        <v>#N/A</v>
      </c>
      <c r="L201" s="9" t="str">
        <f t="shared" si="38"/>
        <v>0</v>
      </c>
      <c r="M201" t="e">
        <f t="shared" si="39"/>
        <v>#N/A</v>
      </c>
      <c r="O201" s="9" t="str">
        <f t="shared" si="40"/>
        <v>0</v>
      </c>
      <c r="P201" t="e">
        <f t="shared" si="41"/>
        <v>#N/A</v>
      </c>
      <c r="S201" s="9" t="str">
        <f t="shared" si="42"/>
        <v>0</v>
      </c>
      <c r="T201" s="9">
        <f t="shared" si="43"/>
        <v>0</v>
      </c>
    </row>
    <row r="202" spans="4:20">
      <c r="D202" t="e">
        <f t="shared" si="33"/>
        <v>#N/A</v>
      </c>
      <c r="F202" s="3" t="str">
        <f t="shared" si="34"/>
        <v>0</v>
      </c>
      <c r="G202" t="e">
        <f t="shared" si="35"/>
        <v>#N/A</v>
      </c>
      <c r="I202" s="9" t="str">
        <f t="shared" si="36"/>
        <v>0</v>
      </c>
      <c r="J202" t="e">
        <f t="shared" si="37"/>
        <v>#N/A</v>
      </c>
      <c r="L202" s="9" t="str">
        <f t="shared" si="38"/>
        <v>0</v>
      </c>
      <c r="M202" t="e">
        <f t="shared" si="39"/>
        <v>#N/A</v>
      </c>
      <c r="O202" s="9" t="str">
        <f t="shared" si="40"/>
        <v>0</v>
      </c>
      <c r="P202" t="e">
        <f t="shared" si="41"/>
        <v>#N/A</v>
      </c>
      <c r="S202" s="9" t="str">
        <f t="shared" si="42"/>
        <v>0</v>
      </c>
      <c r="T202" s="9">
        <f t="shared" si="43"/>
        <v>0</v>
      </c>
    </row>
    <row r="203" spans="4:20">
      <c r="D203" t="e">
        <f t="shared" si="33"/>
        <v>#N/A</v>
      </c>
      <c r="F203" s="3" t="str">
        <f t="shared" si="34"/>
        <v>0</v>
      </c>
      <c r="G203" t="e">
        <f t="shared" si="35"/>
        <v>#N/A</v>
      </c>
      <c r="I203" s="9" t="str">
        <f t="shared" si="36"/>
        <v>0</v>
      </c>
      <c r="J203" t="e">
        <f t="shared" si="37"/>
        <v>#N/A</v>
      </c>
      <c r="L203" s="9" t="str">
        <f t="shared" si="38"/>
        <v>0</v>
      </c>
      <c r="M203" t="e">
        <f t="shared" si="39"/>
        <v>#N/A</v>
      </c>
      <c r="O203" s="9" t="str">
        <f t="shared" si="40"/>
        <v>0</v>
      </c>
      <c r="P203" t="e">
        <f t="shared" si="41"/>
        <v>#N/A</v>
      </c>
      <c r="S203" s="9" t="str">
        <f t="shared" si="42"/>
        <v>0</v>
      </c>
      <c r="T203" s="9">
        <f t="shared" si="43"/>
        <v>0</v>
      </c>
    </row>
    <row r="204" spans="4:20">
      <c r="D204" t="e">
        <f t="shared" si="33"/>
        <v>#N/A</v>
      </c>
      <c r="F204" s="3" t="str">
        <f t="shared" si="34"/>
        <v>0</v>
      </c>
      <c r="G204" t="e">
        <f t="shared" si="35"/>
        <v>#N/A</v>
      </c>
      <c r="I204" s="9" t="str">
        <f t="shared" si="36"/>
        <v>0</v>
      </c>
      <c r="J204" t="e">
        <f t="shared" si="37"/>
        <v>#N/A</v>
      </c>
      <c r="L204" s="9" t="str">
        <f t="shared" si="38"/>
        <v>0</v>
      </c>
      <c r="M204" t="e">
        <f t="shared" si="39"/>
        <v>#N/A</v>
      </c>
      <c r="O204" s="9" t="str">
        <f t="shared" si="40"/>
        <v>0</v>
      </c>
      <c r="P204" t="e">
        <f t="shared" si="41"/>
        <v>#N/A</v>
      </c>
      <c r="S204" s="9" t="str">
        <f t="shared" si="42"/>
        <v>0</v>
      </c>
      <c r="T204" s="9">
        <f t="shared" si="43"/>
        <v>0</v>
      </c>
    </row>
    <row r="205" spans="4:20">
      <c r="D205" t="e">
        <f t="shared" si="33"/>
        <v>#N/A</v>
      </c>
      <c r="F205" s="3" t="str">
        <f t="shared" si="34"/>
        <v>0</v>
      </c>
      <c r="G205" t="e">
        <f t="shared" si="35"/>
        <v>#N/A</v>
      </c>
      <c r="I205" s="9" t="str">
        <f t="shared" si="36"/>
        <v>0</v>
      </c>
      <c r="J205" t="e">
        <f t="shared" si="37"/>
        <v>#N/A</v>
      </c>
      <c r="L205" s="9" t="str">
        <f t="shared" si="38"/>
        <v>0</v>
      </c>
      <c r="M205" t="e">
        <f t="shared" si="39"/>
        <v>#N/A</v>
      </c>
      <c r="O205" s="9" t="str">
        <f t="shared" si="40"/>
        <v>0</v>
      </c>
      <c r="P205" t="e">
        <f t="shared" si="41"/>
        <v>#N/A</v>
      </c>
      <c r="S205" s="9" t="str">
        <f t="shared" si="42"/>
        <v>0</v>
      </c>
      <c r="T205" s="9">
        <f t="shared" si="43"/>
        <v>0</v>
      </c>
    </row>
    <row r="206" spans="4:20">
      <c r="D206" t="e">
        <f t="shared" si="33"/>
        <v>#N/A</v>
      </c>
      <c r="F206" s="3" t="str">
        <f t="shared" si="34"/>
        <v>0</v>
      </c>
      <c r="G206" t="e">
        <f t="shared" si="35"/>
        <v>#N/A</v>
      </c>
      <c r="I206" s="9" t="str">
        <f t="shared" si="36"/>
        <v>0</v>
      </c>
      <c r="J206" t="e">
        <f t="shared" si="37"/>
        <v>#N/A</v>
      </c>
      <c r="L206" s="9" t="str">
        <f t="shared" si="38"/>
        <v>0</v>
      </c>
      <c r="M206" t="e">
        <f t="shared" si="39"/>
        <v>#N/A</v>
      </c>
      <c r="O206" s="9" t="str">
        <f t="shared" si="40"/>
        <v>0</v>
      </c>
      <c r="P206" t="e">
        <f t="shared" si="41"/>
        <v>#N/A</v>
      </c>
      <c r="S206" s="9" t="str">
        <f t="shared" si="42"/>
        <v>0</v>
      </c>
      <c r="T206" s="9">
        <f t="shared" si="43"/>
        <v>0</v>
      </c>
    </row>
    <row r="207" spans="4:20">
      <c r="D207" t="e">
        <f t="shared" si="33"/>
        <v>#N/A</v>
      </c>
      <c r="F207" s="3" t="str">
        <f t="shared" si="34"/>
        <v>0</v>
      </c>
      <c r="G207" t="e">
        <f t="shared" si="35"/>
        <v>#N/A</v>
      </c>
      <c r="I207" s="9" t="str">
        <f t="shared" si="36"/>
        <v>0</v>
      </c>
      <c r="J207" t="e">
        <f t="shared" si="37"/>
        <v>#N/A</v>
      </c>
      <c r="L207" s="9" t="str">
        <f t="shared" si="38"/>
        <v>0</v>
      </c>
      <c r="M207" t="e">
        <f t="shared" si="39"/>
        <v>#N/A</v>
      </c>
      <c r="O207" s="9" t="str">
        <f t="shared" si="40"/>
        <v>0</v>
      </c>
      <c r="P207" t="e">
        <f t="shared" si="41"/>
        <v>#N/A</v>
      </c>
      <c r="S207" s="9" t="str">
        <f t="shared" si="42"/>
        <v>0</v>
      </c>
      <c r="T207" s="9">
        <f t="shared" si="43"/>
        <v>0</v>
      </c>
    </row>
    <row r="208" spans="4:20">
      <c r="D208" t="e">
        <f t="shared" si="33"/>
        <v>#N/A</v>
      </c>
      <c r="F208" s="3" t="str">
        <f t="shared" si="34"/>
        <v>0</v>
      </c>
      <c r="G208" t="e">
        <f t="shared" si="35"/>
        <v>#N/A</v>
      </c>
      <c r="I208" s="9" t="str">
        <f t="shared" si="36"/>
        <v>0</v>
      </c>
      <c r="J208" t="e">
        <f t="shared" si="37"/>
        <v>#N/A</v>
      </c>
      <c r="L208" s="9" t="str">
        <f t="shared" si="38"/>
        <v>0</v>
      </c>
      <c r="M208" t="e">
        <f t="shared" si="39"/>
        <v>#N/A</v>
      </c>
      <c r="O208" s="9" t="str">
        <f t="shared" si="40"/>
        <v>0</v>
      </c>
      <c r="P208" t="e">
        <f t="shared" si="41"/>
        <v>#N/A</v>
      </c>
      <c r="S208" s="9" t="str">
        <f t="shared" si="42"/>
        <v>0</v>
      </c>
      <c r="T208" s="9">
        <f t="shared" si="43"/>
        <v>0</v>
      </c>
    </row>
    <row r="209" spans="3:20">
      <c r="D209" t="e">
        <f t="shared" si="33"/>
        <v>#N/A</v>
      </c>
      <c r="F209" s="3" t="str">
        <f t="shared" si="34"/>
        <v>0</v>
      </c>
      <c r="G209" t="e">
        <f t="shared" si="35"/>
        <v>#N/A</v>
      </c>
      <c r="I209" s="9" t="str">
        <f t="shared" si="36"/>
        <v>0</v>
      </c>
      <c r="J209" t="e">
        <f t="shared" si="37"/>
        <v>#N/A</v>
      </c>
      <c r="L209" s="9" t="str">
        <f t="shared" si="38"/>
        <v>0</v>
      </c>
      <c r="M209" t="e">
        <f t="shared" si="39"/>
        <v>#N/A</v>
      </c>
      <c r="O209" s="9" t="str">
        <f t="shared" si="40"/>
        <v>0</v>
      </c>
      <c r="P209" t="e">
        <f t="shared" si="41"/>
        <v>#N/A</v>
      </c>
      <c r="S209" s="9" t="str">
        <f t="shared" si="42"/>
        <v>0</v>
      </c>
      <c r="T209" s="9">
        <f t="shared" si="43"/>
        <v>0</v>
      </c>
    </row>
    <row r="210" spans="3:20">
      <c r="D210" t="e">
        <f t="shared" si="33"/>
        <v>#N/A</v>
      </c>
      <c r="F210" s="3" t="str">
        <f t="shared" si="34"/>
        <v>0</v>
      </c>
      <c r="G210" t="e">
        <f t="shared" si="35"/>
        <v>#N/A</v>
      </c>
      <c r="I210" s="9" t="str">
        <f t="shared" si="36"/>
        <v>0</v>
      </c>
      <c r="J210" t="e">
        <f t="shared" si="37"/>
        <v>#N/A</v>
      </c>
      <c r="L210" s="9" t="str">
        <f t="shared" si="38"/>
        <v>0</v>
      </c>
      <c r="M210" t="e">
        <f t="shared" si="39"/>
        <v>#N/A</v>
      </c>
      <c r="O210" s="9" t="str">
        <f t="shared" si="40"/>
        <v>0</v>
      </c>
      <c r="P210" t="e">
        <f t="shared" si="41"/>
        <v>#N/A</v>
      </c>
      <c r="S210" s="9" t="str">
        <f t="shared" si="42"/>
        <v>0</v>
      </c>
      <c r="T210" s="9">
        <f t="shared" si="43"/>
        <v>0</v>
      </c>
    </row>
    <row r="211" spans="3:20">
      <c r="D211" t="e">
        <f t="shared" si="33"/>
        <v>#N/A</v>
      </c>
      <c r="F211" s="3" t="str">
        <f t="shared" si="34"/>
        <v>0</v>
      </c>
      <c r="G211" t="e">
        <f t="shared" si="35"/>
        <v>#N/A</v>
      </c>
      <c r="I211" s="9" t="str">
        <f t="shared" si="36"/>
        <v>0</v>
      </c>
      <c r="J211" t="e">
        <f t="shared" si="37"/>
        <v>#N/A</v>
      </c>
      <c r="L211" s="9" t="str">
        <f t="shared" si="38"/>
        <v>0</v>
      </c>
      <c r="M211" t="e">
        <f t="shared" si="39"/>
        <v>#N/A</v>
      </c>
      <c r="O211" s="9" t="str">
        <f t="shared" si="40"/>
        <v>0</v>
      </c>
      <c r="P211" t="e">
        <f t="shared" si="41"/>
        <v>#N/A</v>
      </c>
      <c r="S211" s="9" t="str">
        <f t="shared" si="42"/>
        <v>0</v>
      </c>
      <c r="T211" s="9">
        <f t="shared" si="43"/>
        <v>0</v>
      </c>
    </row>
    <row r="212" spans="3:20">
      <c r="D212" t="e">
        <f t="shared" si="33"/>
        <v>#N/A</v>
      </c>
      <c r="F212" s="3" t="str">
        <f t="shared" si="34"/>
        <v>0</v>
      </c>
      <c r="G212" t="e">
        <f t="shared" si="35"/>
        <v>#N/A</v>
      </c>
      <c r="I212" s="9" t="str">
        <f t="shared" si="36"/>
        <v>0</v>
      </c>
      <c r="J212" t="e">
        <f t="shared" si="37"/>
        <v>#N/A</v>
      </c>
      <c r="L212" s="9" t="str">
        <f t="shared" si="38"/>
        <v>0</v>
      </c>
      <c r="M212" t="e">
        <f t="shared" si="39"/>
        <v>#N/A</v>
      </c>
      <c r="O212" s="9" t="str">
        <f t="shared" si="40"/>
        <v>0</v>
      </c>
      <c r="P212" t="e">
        <f t="shared" si="41"/>
        <v>#N/A</v>
      </c>
      <c r="S212" s="9" t="str">
        <f t="shared" si="42"/>
        <v>0</v>
      </c>
      <c r="T212" s="9">
        <f t="shared" si="43"/>
        <v>0</v>
      </c>
    </row>
    <row r="213" spans="3:20">
      <c r="D213" t="e">
        <f t="shared" si="33"/>
        <v>#N/A</v>
      </c>
      <c r="F213" s="3" t="str">
        <f t="shared" si="34"/>
        <v>0</v>
      </c>
      <c r="G213" t="e">
        <f t="shared" si="35"/>
        <v>#N/A</v>
      </c>
      <c r="I213" s="9" t="str">
        <f t="shared" si="36"/>
        <v>0</v>
      </c>
      <c r="J213" t="e">
        <f t="shared" si="37"/>
        <v>#N/A</v>
      </c>
      <c r="L213" s="9" t="str">
        <f t="shared" si="38"/>
        <v>0</v>
      </c>
      <c r="M213" t="e">
        <f t="shared" si="39"/>
        <v>#N/A</v>
      </c>
      <c r="O213" s="9" t="str">
        <f t="shared" si="40"/>
        <v>0</v>
      </c>
      <c r="P213" t="e">
        <f t="shared" si="41"/>
        <v>#N/A</v>
      </c>
      <c r="S213" s="9" t="str">
        <f t="shared" si="42"/>
        <v>0</v>
      </c>
      <c r="T213" s="9">
        <f t="shared" si="43"/>
        <v>0</v>
      </c>
    </row>
    <row r="214" spans="3:20">
      <c r="D214" t="e">
        <f t="shared" si="33"/>
        <v>#N/A</v>
      </c>
      <c r="F214" s="3" t="str">
        <f t="shared" si="34"/>
        <v>0</v>
      </c>
      <c r="G214" t="e">
        <f t="shared" si="35"/>
        <v>#N/A</v>
      </c>
      <c r="I214" s="9" t="str">
        <f t="shared" si="36"/>
        <v>0</v>
      </c>
      <c r="J214" t="e">
        <f t="shared" si="37"/>
        <v>#N/A</v>
      </c>
      <c r="L214" s="9" t="str">
        <f t="shared" si="38"/>
        <v>0</v>
      </c>
      <c r="M214" t="e">
        <f t="shared" si="39"/>
        <v>#N/A</v>
      </c>
      <c r="O214" s="9" t="str">
        <f t="shared" si="40"/>
        <v>0</v>
      </c>
      <c r="P214" t="e">
        <f t="shared" si="41"/>
        <v>#N/A</v>
      </c>
      <c r="S214" s="9" t="str">
        <f t="shared" si="42"/>
        <v>0</v>
      </c>
      <c r="T214" s="9">
        <f t="shared" si="43"/>
        <v>0</v>
      </c>
    </row>
    <row r="215" spans="3:20">
      <c r="C215" s="10"/>
      <c r="D215" s="10"/>
      <c r="E215" s="1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4"/>
      <c r="Q215" s="10"/>
      <c r="R215" s="10"/>
      <c r="S215" s="10"/>
      <c r="T215" s="10"/>
    </row>
    <row r="216" spans="3:20">
      <c r="C216" s="10"/>
      <c r="D216" s="10"/>
      <c r="E216" s="1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4"/>
      <c r="Q216" s="10"/>
      <c r="R216" s="10"/>
      <c r="S216" s="10"/>
      <c r="T216" s="10"/>
    </row>
    <row r="217" spans="3:20">
      <c r="C217" s="10"/>
      <c r="D217" s="10"/>
      <c r="E217" s="1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4"/>
      <c r="Q217" s="10"/>
      <c r="R217" s="10"/>
      <c r="S217" s="10"/>
      <c r="T217" s="10"/>
    </row>
    <row r="218" spans="3:20">
      <c r="E218" s="4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4"/>
    </row>
    <row r="219" spans="3:20">
      <c r="E219" s="4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4"/>
    </row>
    <row r="220" spans="3:20">
      <c r="E220" s="4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4"/>
    </row>
    <row r="221" spans="3:20">
      <c r="E221" s="4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4"/>
    </row>
    <row r="222" spans="3:20">
      <c r="E222" s="4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4"/>
    </row>
    <row r="223" spans="3:20">
      <c r="E223" s="4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4"/>
    </row>
    <row r="224" spans="3:20">
      <c r="E224" s="4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4"/>
    </row>
    <row r="225" spans="5:16">
      <c r="E225" s="4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4"/>
    </row>
    <row r="226" spans="5:16">
      <c r="E226" s="4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4"/>
    </row>
    <row r="227" spans="5:16">
      <c r="E227" s="4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4"/>
    </row>
    <row r="228" spans="5:16">
      <c r="E228" s="4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4"/>
    </row>
    <row r="229" spans="5:16">
      <c r="E229" s="4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4"/>
    </row>
    <row r="230" spans="5:16">
      <c r="E230" s="4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4"/>
    </row>
    <row r="231" spans="5:16">
      <c r="E231" s="4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4"/>
    </row>
    <row r="232" spans="5:16">
      <c r="E232" s="4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4"/>
    </row>
    <row r="233" spans="5:16">
      <c r="E233" s="4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4"/>
    </row>
    <row r="234" spans="5:16">
      <c r="E234" s="4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4"/>
    </row>
    <row r="235" spans="5:16">
      <c r="E235" s="4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4"/>
    </row>
    <row r="236" spans="5:16">
      <c r="E236" s="4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4"/>
    </row>
    <row r="237" spans="5:16">
      <c r="E237" s="4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4"/>
    </row>
    <row r="238" spans="5:16">
      <c r="E238" s="4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4"/>
    </row>
    <row r="239" spans="5:16">
      <c r="E239" s="4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4"/>
    </row>
    <row r="240" spans="5:16">
      <c r="E240" s="4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4"/>
    </row>
    <row r="241" spans="5:16">
      <c r="E241" s="4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"/>
    </row>
    <row r="242" spans="5:16">
      <c r="E242" s="4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4"/>
    </row>
    <row r="243" spans="5:16">
      <c r="E243" s="4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4"/>
    </row>
    <row r="244" spans="5:16">
      <c r="E244" s="4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4"/>
    </row>
    <row r="245" spans="5:16">
      <c r="E245" s="4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4"/>
    </row>
    <row r="246" spans="5:16">
      <c r="E246" s="4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4"/>
    </row>
    <row r="247" spans="5:16">
      <c r="E247" s="4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4"/>
    </row>
    <row r="248" spans="5:16">
      <c r="E248" s="4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4"/>
    </row>
    <row r="249" spans="5:16">
      <c r="E249" s="4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4"/>
    </row>
    <row r="250" spans="5:16">
      <c r="E250" s="4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4"/>
    </row>
    <row r="251" spans="5:16">
      <c r="E251" s="4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4"/>
    </row>
    <row r="252" spans="5:16">
      <c r="E252" s="4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4"/>
    </row>
    <row r="253" spans="5:16">
      <c r="E253" s="4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4"/>
    </row>
    <row r="254" spans="5:16">
      <c r="E254" s="4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4"/>
    </row>
    <row r="255" spans="5:16">
      <c r="E255" s="4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4"/>
    </row>
    <row r="256" spans="5:16">
      <c r="E256" s="4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4"/>
    </row>
    <row r="257" spans="5:16">
      <c r="E257" s="4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4"/>
    </row>
    <row r="258" spans="5:16">
      <c r="E258" s="4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4"/>
    </row>
    <row r="259" spans="5:16">
      <c r="E259" s="4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4"/>
    </row>
    <row r="260" spans="5:16">
      <c r="E260" s="4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4"/>
    </row>
    <row r="261" spans="5:16">
      <c r="E261" s="4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4"/>
    </row>
    <row r="262" spans="5:16">
      <c r="E262" s="4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4"/>
    </row>
    <row r="263" spans="5:16">
      <c r="E263" s="4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4"/>
    </row>
    <row r="264" spans="5:16">
      <c r="E264" s="4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4"/>
    </row>
    <row r="265" spans="5:16">
      <c r="E265" s="4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4"/>
    </row>
    <row r="266" spans="5:16">
      <c r="E266" s="4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4"/>
    </row>
    <row r="267" spans="5:16">
      <c r="E267" s="4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</row>
    <row r="268" spans="5:16">
      <c r="E268" s="4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</row>
    <row r="269" spans="5:16">
      <c r="E269" s="4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4"/>
    </row>
    <row r="270" spans="5:16">
      <c r="E270" s="4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4"/>
    </row>
    <row r="271" spans="5:16">
      <c r="E271" s="4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4"/>
    </row>
    <row r="272" spans="5:16">
      <c r="E272" s="4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4"/>
    </row>
    <row r="273" spans="5:16">
      <c r="E273" s="4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4"/>
    </row>
    <row r="274" spans="5:16">
      <c r="E274" s="4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4"/>
    </row>
    <row r="275" spans="5:16">
      <c r="E275" s="4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4"/>
    </row>
    <row r="276" spans="5:16">
      <c r="E276" s="4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4"/>
    </row>
    <row r="277" spans="5:16">
      <c r="E277" s="4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4"/>
    </row>
    <row r="278" spans="5:16">
      <c r="E278" s="4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4"/>
    </row>
    <row r="279" spans="5:16">
      <c r="E279" s="4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4"/>
    </row>
    <row r="280" spans="5:16">
      <c r="E280" s="4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4"/>
    </row>
    <row r="281" spans="5:16">
      <c r="E281" s="4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4"/>
    </row>
    <row r="282" spans="5:16">
      <c r="E282" s="4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4"/>
    </row>
    <row r="283" spans="5:16">
      <c r="E283" s="4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4"/>
    </row>
    <row r="284" spans="5:16">
      <c r="E284" s="4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4"/>
    </row>
    <row r="285" spans="5:16">
      <c r="E285" s="4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4"/>
    </row>
    <row r="286" spans="5:16">
      <c r="E286" s="4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4"/>
    </row>
    <row r="287" spans="5:16">
      <c r="E287" s="4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4"/>
    </row>
    <row r="288" spans="5:16">
      <c r="E288" s="4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4"/>
    </row>
    <row r="289" spans="5:16">
      <c r="E289" s="4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4"/>
    </row>
    <row r="290" spans="5:16">
      <c r="E290" s="4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4"/>
    </row>
    <row r="291" spans="5:16">
      <c r="E291" s="4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</row>
    <row r="292" spans="5:16">
      <c r="E292" s="4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4"/>
    </row>
    <row r="293" spans="5:16">
      <c r="E293" s="4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4"/>
    </row>
    <row r="294" spans="5:16">
      <c r="E294" s="4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4"/>
    </row>
    <row r="295" spans="5:16">
      <c r="E295" s="4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4"/>
    </row>
    <row r="296" spans="5:16">
      <c r="E296" s="4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4"/>
    </row>
    <row r="297" spans="5:16">
      <c r="E297" s="4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4"/>
    </row>
    <row r="298" spans="5:16">
      <c r="E298" s="4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4"/>
    </row>
    <row r="299" spans="5:16">
      <c r="E299" s="4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4"/>
    </row>
    <row r="300" spans="5:16">
      <c r="E300" s="4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4"/>
    </row>
    <row r="301" spans="5:16">
      <c r="E301" s="4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4"/>
    </row>
    <row r="302" spans="5:16">
      <c r="E302" s="4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4"/>
    </row>
    <row r="303" spans="5:16">
      <c r="E303" s="4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4"/>
    </row>
    <row r="304" spans="5:16">
      <c r="E304" s="4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4"/>
    </row>
    <row r="305" spans="5:16">
      <c r="E305" s="4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4"/>
    </row>
    <row r="306" spans="5:16">
      <c r="E306" s="4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4"/>
    </row>
    <row r="307" spans="5:16">
      <c r="E307" s="4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4"/>
    </row>
    <row r="308" spans="5:16">
      <c r="E308" s="4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4"/>
    </row>
    <row r="309" spans="5:16">
      <c r="E309" s="4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4"/>
    </row>
    <row r="310" spans="5:16">
      <c r="E310" s="4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4"/>
    </row>
    <row r="311" spans="5:16">
      <c r="E311" s="4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4"/>
    </row>
    <row r="312" spans="5:16">
      <c r="E312" s="4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4"/>
    </row>
    <row r="313" spans="5:16">
      <c r="E313" s="4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4"/>
    </row>
    <row r="314" spans="5:16">
      <c r="E314" s="4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4"/>
    </row>
    <row r="315" spans="5:16">
      <c r="E315" s="4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4"/>
    </row>
    <row r="316" spans="5:16">
      <c r="E316" s="4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4"/>
    </row>
    <row r="317" spans="5:16">
      <c r="E317" s="4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4"/>
    </row>
    <row r="318" spans="5:16">
      <c r="E318" s="4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4"/>
    </row>
    <row r="319" spans="5:16">
      <c r="E319" s="4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4"/>
    </row>
    <row r="320" spans="5:16">
      <c r="E320" s="4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4"/>
    </row>
    <row r="321" spans="5:16">
      <c r="E321" s="4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4"/>
    </row>
    <row r="322" spans="5:16">
      <c r="E322" s="4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4"/>
    </row>
    <row r="323" spans="5:16">
      <c r="E323" s="4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</row>
    <row r="324" spans="5:16">
      <c r="E324" s="4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4"/>
    </row>
    <row r="325" spans="5:16">
      <c r="E325" s="4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4"/>
    </row>
    <row r="326" spans="5:16">
      <c r="E326" s="4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4"/>
    </row>
    <row r="327" spans="5:16">
      <c r="E327" s="4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4"/>
    </row>
    <row r="328" spans="5:16">
      <c r="E328" s="4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4"/>
    </row>
    <row r="329" spans="5:16">
      <c r="E329" s="4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4"/>
    </row>
    <row r="330" spans="5:16">
      <c r="E330" s="4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4"/>
    </row>
    <row r="331" spans="5:16">
      <c r="E331" s="4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4"/>
    </row>
    <row r="332" spans="5:16">
      <c r="E332" s="4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4"/>
    </row>
    <row r="333" spans="5:16">
      <c r="E333" s="4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4"/>
    </row>
    <row r="334" spans="5:16">
      <c r="E334" s="4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4"/>
    </row>
    <row r="335" spans="5:16">
      <c r="E335" s="4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4"/>
    </row>
    <row r="336" spans="5:16">
      <c r="E336" s="4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4"/>
    </row>
    <row r="337" spans="5:16">
      <c r="E337" s="4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4"/>
    </row>
    <row r="338" spans="5:16">
      <c r="E338" s="4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4"/>
    </row>
    <row r="339" spans="5:16">
      <c r="E339" s="4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4"/>
    </row>
    <row r="340" spans="5:16">
      <c r="E340" s="4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4"/>
    </row>
    <row r="341" spans="5:16">
      <c r="E341" s="4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4"/>
    </row>
    <row r="342" spans="5:16">
      <c r="E342" s="4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4"/>
    </row>
    <row r="343" spans="5:16">
      <c r="E343" s="4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4"/>
    </row>
    <row r="344" spans="5:16">
      <c r="E344" s="4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4"/>
    </row>
    <row r="345" spans="5:16">
      <c r="E345" s="4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4"/>
    </row>
    <row r="346" spans="5:16">
      <c r="E346" s="4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4"/>
    </row>
    <row r="347" spans="5:16">
      <c r="E347" s="4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4"/>
    </row>
    <row r="348" spans="5:16">
      <c r="E348" s="4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4"/>
    </row>
    <row r="349" spans="5:16">
      <c r="E349" s="4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4"/>
    </row>
    <row r="350" spans="5:16">
      <c r="E350" s="4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4"/>
    </row>
    <row r="351" spans="5:16">
      <c r="E351" s="4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4"/>
    </row>
    <row r="352" spans="5:16">
      <c r="E352" s="4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4"/>
    </row>
    <row r="353" spans="5:16">
      <c r="E353" s="4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4"/>
    </row>
    <row r="354" spans="5:16">
      <c r="E354" s="4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4"/>
    </row>
    <row r="355" spans="5:16">
      <c r="E355" s="4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4"/>
    </row>
    <row r="356" spans="5:16">
      <c r="E356" s="4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4"/>
    </row>
    <row r="357" spans="5:16">
      <c r="E357" s="4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4"/>
    </row>
    <row r="358" spans="5:16">
      <c r="E358" s="4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4"/>
    </row>
    <row r="359" spans="5:16">
      <c r="E359" s="4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4"/>
    </row>
    <row r="360" spans="5:16">
      <c r="E360" s="4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4"/>
    </row>
    <row r="361" spans="5:16">
      <c r="E361" s="4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4"/>
    </row>
    <row r="362" spans="5:16">
      <c r="E362" s="4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4"/>
    </row>
    <row r="363" spans="5:16">
      <c r="E363" s="4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4"/>
    </row>
    <row r="364" spans="5:16">
      <c r="E364" s="4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4"/>
    </row>
    <row r="365" spans="5:16">
      <c r="E365" s="4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4"/>
    </row>
    <row r="366" spans="5:16">
      <c r="E366" s="4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4"/>
    </row>
    <row r="367" spans="5:16">
      <c r="E367" s="4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4"/>
    </row>
    <row r="368" spans="5:16">
      <c r="E368" s="4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4"/>
    </row>
    <row r="369" spans="5:16">
      <c r="E369" s="4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4"/>
    </row>
    <row r="370" spans="5:16">
      <c r="E370" s="4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4"/>
    </row>
    <row r="371" spans="5:16">
      <c r="E371" s="4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4"/>
    </row>
    <row r="372" spans="5:16">
      <c r="E372" s="4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4"/>
    </row>
    <row r="373" spans="5:16">
      <c r="E373" s="4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4"/>
    </row>
    <row r="374" spans="5:16">
      <c r="E374" s="4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4"/>
    </row>
    <row r="375" spans="5:16">
      <c r="E375" s="4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4"/>
    </row>
    <row r="376" spans="5:16">
      <c r="E376" s="4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4"/>
    </row>
    <row r="377" spans="5:16">
      <c r="E377" s="4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4"/>
    </row>
    <row r="378" spans="5:16">
      <c r="E378" s="4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4"/>
    </row>
    <row r="379" spans="5:16">
      <c r="E379" s="4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4"/>
    </row>
    <row r="380" spans="5:16">
      <c r="E380" s="4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4"/>
    </row>
    <row r="381" spans="5:16">
      <c r="E381" s="4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4"/>
    </row>
    <row r="382" spans="5:16">
      <c r="E382" s="4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4"/>
    </row>
    <row r="383" spans="5:16">
      <c r="E383" s="4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4"/>
    </row>
    <row r="384" spans="5:16">
      <c r="E384" s="4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4"/>
    </row>
    <row r="385" spans="5:16">
      <c r="E385" s="4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4"/>
    </row>
    <row r="386" spans="5:16">
      <c r="E386" s="4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4"/>
    </row>
    <row r="387" spans="5:16">
      <c r="E387" s="4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4"/>
    </row>
    <row r="388" spans="5:16">
      <c r="E388" s="4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4"/>
    </row>
    <row r="389" spans="5:16">
      <c r="E389" s="4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4"/>
    </row>
    <row r="390" spans="5:16">
      <c r="E390" s="4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4"/>
    </row>
    <row r="391" spans="5:16">
      <c r="E391" s="4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4"/>
    </row>
    <row r="392" spans="5:16">
      <c r="E392" s="4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4"/>
    </row>
    <row r="393" spans="5:16">
      <c r="E393" s="4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4"/>
    </row>
    <row r="394" spans="5:16">
      <c r="E394" s="4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4"/>
    </row>
    <row r="395" spans="5:16">
      <c r="E395" s="4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4"/>
    </row>
    <row r="396" spans="5:16">
      <c r="E396" s="4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4"/>
    </row>
    <row r="397" spans="5:16">
      <c r="E397" s="4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4"/>
    </row>
    <row r="398" spans="5:16">
      <c r="E398" s="4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4"/>
    </row>
    <row r="399" spans="5:16">
      <c r="E399" s="4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4"/>
    </row>
    <row r="400" spans="5:16">
      <c r="E400" s="4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4"/>
    </row>
    <row r="401" spans="5:16">
      <c r="E401" s="4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4"/>
    </row>
    <row r="402" spans="5:16">
      <c r="E402" s="4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4"/>
    </row>
    <row r="403" spans="5:16">
      <c r="E403" s="4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4"/>
    </row>
    <row r="404" spans="5:16">
      <c r="E404" s="4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4"/>
    </row>
    <row r="405" spans="5:16">
      <c r="E405" s="4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4"/>
    </row>
    <row r="406" spans="5:16">
      <c r="E406" s="4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4"/>
    </row>
    <row r="407" spans="5:16">
      <c r="E407" s="4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4"/>
    </row>
    <row r="408" spans="5:16">
      <c r="E408" s="4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4"/>
    </row>
    <row r="409" spans="5:16">
      <c r="E409" s="4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4"/>
    </row>
    <row r="410" spans="5:16">
      <c r="E410" s="4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4"/>
    </row>
    <row r="411" spans="5:16">
      <c r="E411" s="4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4"/>
    </row>
    <row r="412" spans="5:16">
      <c r="E412" s="4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4"/>
    </row>
    <row r="413" spans="5:16">
      <c r="E413" s="4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4"/>
    </row>
    <row r="414" spans="5:16">
      <c r="E414" s="4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4"/>
    </row>
    <row r="415" spans="5:16">
      <c r="E415" s="4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4"/>
    </row>
    <row r="416" spans="5:16">
      <c r="E416" s="4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4"/>
    </row>
    <row r="417" spans="5:16">
      <c r="E417" s="4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4"/>
    </row>
    <row r="418" spans="5:16">
      <c r="E418" s="4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4"/>
    </row>
    <row r="419" spans="5:16">
      <c r="E419" s="4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4"/>
    </row>
    <row r="420" spans="5:16">
      <c r="E420" s="4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4"/>
    </row>
    <row r="421" spans="5:16">
      <c r="E421" s="4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4"/>
    </row>
    <row r="422" spans="5:16">
      <c r="E422" s="4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4"/>
    </row>
    <row r="423" spans="5:16">
      <c r="E423" s="4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4"/>
    </row>
    <row r="424" spans="5:16">
      <c r="E424" s="4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4"/>
    </row>
    <row r="425" spans="5:16">
      <c r="E425" s="4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4"/>
    </row>
    <row r="426" spans="5:16">
      <c r="E426" s="4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4"/>
    </row>
    <row r="427" spans="5:16">
      <c r="E427" s="4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4"/>
    </row>
    <row r="428" spans="5:16">
      <c r="E428" s="4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4"/>
    </row>
    <row r="429" spans="5:16">
      <c r="E429" s="4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4"/>
    </row>
    <row r="430" spans="5:16">
      <c r="E430" s="4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4"/>
    </row>
    <row r="431" spans="5:16">
      <c r="E431" s="4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4"/>
    </row>
    <row r="432" spans="5:16">
      <c r="E432" s="4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4"/>
    </row>
    <row r="433" spans="5:16">
      <c r="E433" s="4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4"/>
    </row>
    <row r="434" spans="5:16">
      <c r="E434" s="4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4"/>
    </row>
    <row r="435" spans="5:16">
      <c r="E435" s="4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4"/>
    </row>
    <row r="436" spans="5:16">
      <c r="E436" s="4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4"/>
    </row>
    <row r="437" spans="5:16">
      <c r="E437" s="4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4"/>
    </row>
    <row r="438" spans="5:16">
      <c r="E438" s="4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4"/>
    </row>
    <row r="439" spans="5:16">
      <c r="E439" s="4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4"/>
    </row>
    <row r="440" spans="5:16">
      <c r="E440" s="4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4"/>
    </row>
    <row r="441" spans="5:16">
      <c r="E441" s="4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4"/>
    </row>
    <row r="442" spans="5:16">
      <c r="E442" s="4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4"/>
    </row>
    <row r="443" spans="5:16">
      <c r="E443" s="4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4"/>
    </row>
    <row r="444" spans="5:16">
      <c r="E444" s="4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4"/>
    </row>
    <row r="445" spans="5:16">
      <c r="E445" s="4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4"/>
    </row>
    <row r="446" spans="5:16">
      <c r="E446" s="4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4"/>
    </row>
    <row r="447" spans="5:16">
      <c r="E447" s="4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4"/>
    </row>
    <row r="448" spans="5:16">
      <c r="E448" s="4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4"/>
    </row>
    <row r="449" spans="5:16">
      <c r="E449" s="4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4"/>
    </row>
    <row r="450" spans="5:16">
      <c r="E450" s="4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4"/>
    </row>
    <row r="451" spans="5:16">
      <c r="E451" s="4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4"/>
    </row>
    <row r="452" spans="5:16">
      <c r="E452" s="4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4"/>
    </row>
    <row r="453" spans="5:16">
      <c r="E453" s="4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4"/>
    </row>
    <row r="454" spans="5:16">
      <c r="E454" s="4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4"/>
    </row>
    <row r="455" spans="5:16">
      <c r="E455" s="4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4"/>
    </row>
    <row r="456" spans="5:16">
      <c r="E456" s="4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4"/>
    </row>
    <row r="457" spans="5:16">
      <c r="E457" s="4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4"/>
    </row>
    <row r="458" spans="5:16">
      <c r="E458" s="4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4"/>
    </row>
    <row r="459" spans="5:16">
      <c r="E459" s="4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4"/>
    </row>
    <row r="460" spans="5:16">
      <c r="E460" s="4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4"/>
    </row>
    <row r="461" spans="5:16">
      <c r="E461" s="4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4"/>
    </row>
    <row r="462" spans="5:16">
      <c r="E462" s="4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4"/>
    </row>
    <row r="463" spans="5:16">
      <c r="E463" s="4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4"/>
    </row>
    <row r="464" spans="5:16">
      <c r="E464" s="4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4"/>
    </row>
    <row r="465" spans="5:16">
      <c r="E465" s="4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4"/>
    </row>
    <row r="466" spans="5:16">
      <c r="E466" s="4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4"/>
    </row>
    <row r="467" spans="5:16">
      <c r="E467" s="4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4"/>
    </row>
    <row r="468" spans="5:16">
      <c r="E468" s="4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4"/>
    </row>
    <row r="469" spans="5:16">
      <c r="E469" s="4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4"/>
    </row>
    <row r="470" spans="5:16">
      <c r="E470" s="4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4"/>
    </row>
    <row r="471" spans="5:16">
      <c r="E471" s="4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4"/>
    </row>
    <row r="472" spans="5:16">
      <c r="E472" s="4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4"/>
    </row>
    <row r="473" spans="5:16">
      <c r="E473" s="4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4"/>
    </row>
    <row r="474" spans="5:16">
      <c r="E474" s="4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4"/>
    </row>
    <row r="475" spans="5:16">
      <c r="E475" s="4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4"/>
    </row>
    <row r="476" spans="5:16">
      <c r="E476" s="4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4"/>
    </row>
    <row r="477" spans="5:16">
      <c r="E477" s="4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4"/>
    </row>
    <row r="478" spans="5:16">
      <c r="E478" s="4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4"/>
    </row>
    <row r="479" spans="5:16">
      <c r="E479" s="4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4"/>
    </row>
    <row r="480" spans="5:16">
      <c r="E480" s="4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4"/>
    </row>
    <row r="481" spans="5:16">
      <c r="E481" s="4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4"/>
    </row>
    <row r="482" spans="5:16">
      <c r="E482" s="4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4"/>
    </row>
    <row r="483" spans="5:16">
      <c r="E483" s="4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4"/>
    </row>
    <row r="484" spans="5:16">
      <c r="E484" s="4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4"/>
    </row>
    <row r="485" spans="5:16">
      <c r="E485" s="4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4"/>
    </row>
    <row r="486" spans="5:16">
      <c r="E486" s="4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4"/>
    </row>
    <row r="487" spans="5:16">
      <c r="E487" s="4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4"/>
    </row>
    <row r="488" spans="5:16">
      <c r="E488" s="4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4"/>
    </row>
    <row r="489" spans="5:16">
      <c r="E489" s="4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4"/>
    </row>
    <row r="490" spans="5:16">
      <c r="E490" s="4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4"/>
    </row>
    <row r="491" spans="5:16">
      <c r="E491" s="4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4"/>
    </row>
    <row r="492" spans="5:16">
      <c r="E492" s="4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4"/>
    </row>
    <row r="493" spans="5:16">
      <c r="E493" s="4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4"/>
    </row>
    <row r="494" spans="5:16">
      <c r="E494" s="4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4"/>
    </row>
    <row r="495" spans="5:16">
      <c r="E495" s="4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4"/>
    </row>
    <row r="496" spans="5:16">
      <c r="E496" s="4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4"/>
    </row>
    <row r="497" spans="5:16">
      <c r="E497" s="4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4"/>
    </row>
    <row r="498" spans="5:16">
      <c r="E498" s="4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4"/>
    </row>
    <row r="499" spans="5:16">
      <c r="E499" s="4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4"/>
    </row>
    <row r="500" spans="5:16">
      <c r="E500" s="4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4"/>
    </row>
    <row r="501" spans="5:16">
      <c r="E501" s="4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4"/>
    </row>
    <row r="502" spans="5:16">
      <c r="E502" s="4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4"/>
    </row>
    <row r="503" spans="5:16">
      <c r="E503" s="4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4"/>
    </row>
    <row r="504" spans="5:16">
      <c r="E504" s="4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4"/>
    </row>
    <row r="505" spans="5:16">
      <c r="E505" s="4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4"/>
    </row>
    <row r="506" spans="5:16">
      <c r="E506" s="4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4"/>
    </row>
    <row r="507" spans="5:16">
      <c r="E507" s="4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4"/>
    </row>
    <row r="508" spans="5:16">
      <c r="E508" s="4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4"/>
    </row>
    <row r="509" spans="5:16">
      <c r="E509" s="4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4"/>
    </row>
    <row r="510" spans="5:16">
      <c r="E510" s="4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4"/>
    </row>
    <row r="511" spans="5:16">
      <c r="E511" s="4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4"/>
    </row>
    <row r="512" spans="5:16">
      <c r="E512" s="4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4"/>
    </row>
    <row r="513" spans="5:16">
      <c r="E513" s="4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4"/>
    </row>
    <row r="514" spans="5:16">
      <c r="E514" s="4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4"/>
    </row>
    <row r="515" spans="5:16">
      <c r="E515" s="4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4"/>
    </row>
    <row r="516" spans="5:16">
      <c r="E516" s="4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4"/>
    </row>
    <row r="517" spans="5:16">
      <c r="E517" s="4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4"/>
    </row>
    <row r="518" spans="5:16">
      <c r="E518" s="4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4"/>
    </row>
    <row r="519" spans="5:16">
      <c r="E519" s="4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4"/>
    </row>
    <row r="520" spans="5:16">
      <c r="E520" s="4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4"/>
    </row>
    <row r="521" spans="5:16">
      <c r="E521" s="4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4"/>
    </row>
    <row r="522" spans="5:16">
      <c r="E522" s="4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4"/>
    </row>
    <row r="523" spans="5:16">
      <c r="E523" s="4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4"/>
    </row>
    <row r="524" spans="5:16">
      <c r="E524" s="4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4"/>
    </row>
    <row r="525" spans="5:16">
      <c r="E525" s="4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4"/>
    </row>
    <row r="526" spans="5:16">
      <c r="E526" s="4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4"/>
    </row>
    <row r="527" spans="5:16">
      <c r="E527" s="4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4"/>
    </row>
    <row r="528" spans="5:16">
      <c r="E528" s="4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4"/>
    </row>
    <row r="529" spans="5:16">
      <c r="E529" s="4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4"/>
    </row>
    <row r="530" spans="5:16">
      <c r="E530" s="4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4"/>
    </row>
    <row r="531" spans="5:16">
      <c r="E531" s="4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4"/>
    </row>
    <row r="532" spans="5:16">
      <c r="E532" s="4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4"/>
    </row>
    <row r="533" spans="5:16">
      <c r="E533" s="4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4"/>
    </row>
    <row r="534" spans="5:16">
      <c r="E534" s="4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4"/>
    </row>
    <row r="535" spans="5:16">
      <c r="E535" s="4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4"/>
    </row>
    <row r="536" spans="5:16">
      <c r="E536" s="4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4"/>
    </row>
    <row r="537" spans="5:16">
      <c r="E537" s="4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4"/>
    </row>
    <row r="538" spans="5:16">
      <c r="E538" s="4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4"/>
    </row>
    <row r="539" spans="5:16">
      <c r="E539" s="4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4"/>
    </row>
    <row r="540" spans="5:16">
      <c r="E540" s="4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4"/>
    </row>
    <row r="541" spans="5:16">
      <c r="E541" s="4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4"/>
    </row>
    <row r="542" spans="5:16">
      <c r="E542" s="4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4"/>
    </row>
    <row r="543" spans="5:16">
      <c r="E543" s="4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4"/>
    </row>
    <row r="544" spans="5:16">
      <c r="E544" s="4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4"/>
    </row>
    <row r="545" spans="5:16">
      <c r="E545" s="4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4"/>
    </row>
    <row r="546" spans="5:16">
      <c r="E546" s="4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4"/>
    </row>
    <row r="547" spans="5:16">
      <c r="E547" s="4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4"/>
    </row>
    <row r="548" spans="5:16">
      <c r="E548" s="4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4"/>
    </row>
    <row r="549" spans="5:16">
      <c r="E549" s="4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4"/>
    </row>
    <row r="550" spans="5:16">
      <c r="E550" s="4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4"/>
    </row>
    <row r="551" spans="5:16">
      <c r="E551" s="4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4"/>
    </row>
    <row r="552" spans="5:16">
      <c r="E552" s="4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4"/>
    </row>
    <row r="553" spans="5:16">
      <c r="E553" s="4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4"/>
    </row>
    <row r="554" spans="5:16">
      <c r="E554" s="4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4"/>
    </row>
    <row r="555" spans="5:16">
      <c r="E555" s="4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4"/>
    </row>
    <row r="556" spans="5:16">
      <c r="E556" s="4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4"/>
    </row>
    <row r="557" spans="5:16">
      <c r="E557" s="4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4"/>
    </row>
    <row r="558" spans="5:16">
      <c r="E558" s="4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4"/>
    </row>
    <row r="559" spans="5:16">
      <c r="E559" s="4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4"/>
    </row>
    <row r="560" spans="5:16">
      <c r="E560" s="4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4"/>
    </row>
    <row r="561" spans="5:16">
      <c r="E561" s="4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4"/>
    </row>
    <row r="562" spans="5:16">
      <c r="E562" s="4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4"/>
    </row>
    <row r="563" spans="5:16">
      <c r="E563" s="4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4"/>
    </row>
    <row r="564" spans="5:16">
      <c r="E564" s="4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4"/>
    </row>
    <row r="565" spans="5:16">
      <c r="E565" s="4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4"/>
    </row>
    <row r="566" spans="5:16">
      <c r="E566" s="4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4"/>
    </row>
    <row r="567" spans="5:16">
      <c r="E567" s="4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4"/>
    </row>
    <row r="568" spans="5:16">
      <c r="E568" s="4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4"/>
    </row>
    <row r="569" spans="5:16">
      <c r="E569" s="4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4"/>
    </row>
    <row r="570" spans="5:16">
      <c r="E570" s="4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4"/>
    </row>
    <row r="571" spans="5:16">
      <c r="E571" s="4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4"/>
    </row>
    <row r="572" spans="5:16">
      <c r="E572" s="4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4"/>
    </row>
    <row r="573" spans="5:16">
      <c r="E573" s="4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4"/>
    </row>
    <row r="574" spans="5:16">
      <c r="E574" s="4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4"/>
    </row>
    <row r="575" spans="5:16">
      <c r="E575" s="4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4"/>
    </row>
    <row r="576" spans="5:16">
      <c r="E576" s="4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4"/>
    </row>
    <row r="577" spans="5:16">
      <c r="E577" s="4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4"/>
    </row>
    <row r="578" spans="5:16">
      <c r="E578" s="4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4"/>
    </row>
    <row r="579" spans="5:16">
      <c r="E579" s="4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4"/>
    </row>
    <row r="580" spans="5:16">
      <c r="E580" s="4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4"/>
    </row>
    <row r="581" spans="5:16">
      <c r="E581" s="4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4"/>
    </row>
    <row r="582" spans="5:16">
      <c r="E582" s="4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4"/>
    </row>
    <row r="583" spans="5:16">
      <c r="E583" s="4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4"/>
    </row>
    <row r="584" spans="5:16">
      <c r="E584" s="4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4"/>
    </row>
    <row r="585" spans="5:16">
      <c r="E585" s="4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4"/>
    </row>
    <row r="586" spans="5:16">
      <c r="E586" s="4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4"/>
    </row>
    <row r="587" spans="5:16">
      <c r="E587" s="4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4"/>
    </row>
    <row r="588" spans="5:16">
      <c r="E588" s="4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4"/>
    </row>
    <row r="589" spans="5:16">
      <c r="E589" s="4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4"/>
    </row>
    <row r="590" spans="5:16">
      <c r="E590" s="4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4"/>
    </row>
    <row r="591" spans="5:16">
      <c r="E591" s="4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4"/>
    </row>
    <row r="592" spans="5:16">
      <c r="E592" s="4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4"/>
    </row>
    <row r="593" spans="5:16">
      <c r="E593" s="4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4"/>
    </row>
    <row r="594" spans="5:16">
      <c r="E594" s="4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4"/>
    </row>
    <row r="595" spans="5:16">
      <c r="E595" s="4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4"/>
    </row>
    <row r="596" spans="5:16">
      <c r="E596" s="4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4"/>
    </row>
    <row r="597" spans="5:16">
      <c r="E597" s="4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4"/>
    </row>
    <row r="598" spans="5:16">
      <c r="E598" s="4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4"/>
    </row>
    <row r="599" spans="5:16">
      <c r="E599" s="4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4"/>
    </row>
    <row r="600" spans="5:16">
      <c r="E600" s="4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4"/>
    </row>
    <row r="601" spans="5:16">
      <c r="E601" s="4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4"/>
    </row>
    <row r="602" spans="5:16">
      <c r="E602" s="4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4"/>
    </row>
    <row r="603" spans="5:16">
      <c r="E603" s="4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4"/>
    </row>
    <row r="604" spans="5:16">
      <c r="E604" s="4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4"/>
    </row>
    <row r="605" spans="5:16">
      <c r="E605" s="4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4"/>
    </row>
    <row r="606" spans="5:16">
      <c r="E606" s="4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4"/>
    </row>
    <row r="607" spans="5:16">
      <c r="E607" s="4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4"/>
    </row>
    <row r="608" spans="5:16">
      <c r="E608" s="4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4"/>
    </row>
    <row r="609" spans="5:16">
      <c r="E609" s="4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4"/>
    </row>
    <row r="610" spans="5:16">
      <c r="E610" s="4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4"/>
    </row>
    <row r="611" spans="5:16">
      <c r="E611" s="4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4"/>
    </row>
    <row r="612" spans="5:16">
      <c r="E612" s="4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4"/>
    </row>
    <row r="613" spans="5:16">
      <c r="E613" s="4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4"/>
    </row>
    <row r="614" spans="5:16">
      <c r="E614" s="4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4"/>
    </row>
    <row r="615" spans="5:16">
      <c r="E615" s="4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4"/>
    </row>
    <row r="616" spans="5:16">
      <c r="E616" s="4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4"/>
    </row>
    <row r="617" spans="5:16">
      <c r="E617" s="4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4"/>
    </row>
    <row r="618" spans="5:16">
      <c r="E618" s="4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4"/>
    </row>
    <row r="619" spans="5:16">
      <c r="E619" s="4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4"/>
    </row>
    <row r="620" spans="5:16">
      <c r="E620" s="4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4"/>
    </row>
    <row r="621" spans="5:16">
      <c r="E621" s="4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4"/>
    </row>
    <row r="622" spans="5:16">
      <c r="E622" s="4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4"/>
    </row>
    <row r="623" spans="5:16">
      <c r="E623" s="4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4"/>
    </row>
    <row r="624" spans="5:16">
      <c r="E624" s="4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4"/>
    </row>
    <row r="625" spans="5:16">
      <c r="E625" s="4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4"/>
    </row>
    <row r="626" spans="5:16">
      <c r="E626" s="4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4"/>
    </row>
    <row r="627" spans="5:16">
      <c r="E627" s="4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4"/>
    </row>
    <row r="628" spans="5:16">
      <c r="E628" s="4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4"/>
    </row>
    <row r="629" spans="5:16">
      <c r="E629" s="4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4"/>
    </row>
    <row r="630" spans="5:16">
      <c r="E630" s="4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4"/>
    </row>
    <row r="631" spans="5:16">
      <c r="E631" s="4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4"/>
    </row>
    <row r="632" spans="5:16">
      <c r="E632" s="4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4"/>
    </row>
    <row r="633" spans="5:16">
      <c r="E633" s="4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4"/>
    </row>
    <row r="634" spans="5:16">
      <c r="E634" s="4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4"/>
    </row>
    <row r="635" spans="5:16">
      <c r="E635" s="4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4"/>
    </row>
    <row r="636" spans="5:16">
      <c r="E636" s="4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4"/>
    </row>
    <row r="637" spans="5:16">
      <c r="E637" s="4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4"/>
    </row>
    <row r="638" spans="5:16">
      <c r="E638" s="4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4"/>
    </row>
    <row r="639" spans="5:16">
      <c r="E639" s="4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4"/>
    </row>
    <row r="640" spans="5:16">
      <c r="E640" s="4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4"/>
    </row>
    <row r="641" spans="5:16">
      <c r="E641" s="4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4"/>
    </row>
    <row r="642" spans="5:16">
      <c r="E642" s="4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4"/>
    </row>
    <row r="643" spans="5:16">
      <c r="E643" s="4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4"/>
    </row>
    <row r="644" spans="5:16">
      <c r="E644" s="4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4"/>
    </row>
    <row r="645" spans="5:16">
      <c r="E645" s="4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4"/>
    </row>
    <row r="646" spans="5:16">
      <c r="E646" s="4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4"/>
    </row>
    <row r="647" spans="5:16">
      <c r="E647" s="4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4"/>
    </row>
    <row r="648" spans="5:16">
      <c r="E648" s="4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4"/>
    </row>
    <row r="649" spans="5:16">
      <c r="E649" s="4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4"/>
    </row>
    <row r="650" spans="5:16">
      <c r="E650" s="4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4"/>
    </row>
    <row r="651" spans="5:16"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4"/>
    </row>
    <row r="652" spans="5:16">
      <c r="E652" s="4"/>
      <c r="F652" s="8"/>
      <c r="G652" s="4"/>
      <c r="H652" s="4"/>
      <c r="I652" s="4"/>
      <c r="J652" s="4"/>
      <c r="K652" s="4"/>
      <c r="L652" s="4"/>
      <c r="M652" s="4"/>
      <c r="N652" s="4"/>
      <c r="O652" s="4"/>
      <c r="P652" s="4"/>
    </row>
    <row r="653" spans="5:16">
      <c r="E653" s="4"/>
      <c r="F653" s="8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5:16">
      <c r="E654" s="4"/>
      <c r="F654" s="8"/>
      <c r="G654" s="4"/>
      <c r="H654" s="4"/>
      <c r="I654" s="4"/>
      <c r="J654" s="4"/>
      <c r="K654" s="4"/>
      <c r="L654" s="4"/>
      <c r="M654" s="4"/>
      <c r="N654" s="4"/>
      <c r="O654" s="4"/>
      <c r="P654" s="4"/>
    </row>
    <row r="655" spans="5:16">
      <c r="E655" s="4"/>
      <c r="F655" s="8"/>
      <c r="G655" s="4"/>
      <c r="H655" s="4"/>
      <c r="I655" s="4"/>
      <c r="J655" s="4"/>
      <c r="K655" s="4"/>
      <c r="L655" s="4"/>
      <c r="M655" s="4"/>
      <c r="N655" s="4"/>
      <c r="O655" s="4"/>
      <c r="P655" s="4"/>
    </row>
    <row r="656" spans="5:16">
      <c r="E656" s="4"/>
      <c r="F656" s="8"/>
      <c r="G656" s="4"/>
      <c r="H656" s="4"/>
      <c r="I656" s="4"/>
      <c r="J656" s="4"/>
      <c r="K656" s="4"/>
      <c r="L656" s="4"/>
      <c r="M656" s="4"/>
      <c r="N656" s="4"/>
      <c r="O656" s="4"/>
      <c r="P656" s="4"/>
    </row>
    <row r="657" spans="5:16">
      <c r="E657" s="4"/>
      <c r="F657" s="8"/>
      <c r="G657" s="4"/>
      <c r="H657" s="4"/>
      <c r="I657" s="4"/>
      <c r="J657" s="4"/>
      <c r="K657" s="4"/>
      <c r="L657" s="4"/>
      <c r="M657" s="4"/>
      <c r="N657" s="4"/>
      <c r="O657" s="4"/>
      <c r="P657" s="4"/>
    </row>
    <row r="658" spans="5:16">
      <c r="E658" s="4"/>
      <c r="F658" s="8"/>
      <c r="G658" s="4"/>
      <c r="H658" s="4"/>
      <c r="I658" s="4"/>
      <c r="J658" s="4"/>
      <c r="K658" s="4"/>
      <c r="L658" s="4"/>
      <c r="M658" s="4"/>
      <c r="N658" s="4"/>
      <c r="O658" s="4"/>
      <c r="P658" s="4"/>
    </row>
    <row r="659" spans="5:16">
      <c r="E659" s="4"/>
      <c r="F659" s="8"/>
      <c r="G659" s="4"/>
      <c r="H659" s="4"/>
      <c r="I659" s="4"/>
      <c r="J659" s="4"/>
      <c r="K659" s="4"/>
      <c r="L659" s="4"/>
      <c r="M659" s="4"/>
      <c r="N659" s="4"/>
      <c r="O659" s="4"/>
      <c r="P659" s="4"/>
    </row>
    <row r="660" spans="5:16">
      <c r="E660" s="4"/>
      <c r="F660" s="8"/>
      <c r="G660" s="4"/>
      <c r="H660" s="4"/>
      <c r="I660" s="4"/>
      <c r="J660" s="4"/>
      <c r="K660" s="4"/>
      <c r="L660" s="4"/>
      <c r="M660" s="4"/>
      <c r="N660" s="4"/>
      <c r="O660" s="4"/>
      <c r="P660" s="4"/>
    </row>
    <row r="661" spans="5:16">
      <c r="E661" s="4"/>
      <c r="F661" s="8"/>
      <c r="G661" s="4"/>
      <c r="H661" s="4"/>
      <c r="I661" s="4"/>
      <c r="J661" s="4"/>
      <c r="K661" s="4"/>
      <c r="L661" s="4"/>
      <c r="M661" s="4"/>
      <c r="N661" s="4"/>
      <c r="O661" s="4"/>
      <c r="P661" s="4"/>
    </row>
    <row r="662" spans="5:16">
      <c r="E662" s="4"/>
      <c r="F662" s="8"/>
      <c r="G662" s="4"/>
      <c r="H662" s="4"/>
      <c r="I662" s="4"/>
      <c r="J662" s="4"/>
      <c r="K662" s="4"/>
      <c r="L662" s="4"/>
      <c r="M662" s="4"/>
      <c r="N662" s="4"/>
      <c r="O662" s="4"/>
      <c r="P662" s="4"/>
    </row>
    <row r="663" spans="5:16">
      <c r="E663" s="4"/>
      <c r="F663" s="8"/>
      <c r="G663" s="4"/>
      <c r="H663" s="4"/>
      <c r="I663" s="4"/>
      <c r="J663" s="4"/>
      <c r="K663" s="4"/>
      <c r="L663" s="4"/>
      <c r="M663" s="4"/>
      <c r="N663" s="4"/>
      <c r="O663" s="4"/>
      <c r="P663" s="4"/>
    </row>
    <row r="664" spans="5:16">
      <c r="E664" s="4"/>
      <c r="F664" s="8"/>
      <c r="G664" s="4"/>
      <c r="H664" s="4"/>
      <c r="I664" s="4"/>
      <c r="J664" s="4"/>
      <c r="K664" s="4"/>
      <c r="L664" s="4"/>
      <c r="M664" s="4"/>
      <c r="N664" s="4"/>
      <c r="O664" s="4"/>
      <c r="P664" s="4"/>
    </row>
    <row r="665" spans="5:16">
      <c r="E665" s="4"/>
      <c r="F665" s="8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5:16">
      <c r="E666" s="4"/>
      <c r="F666" s="8"/>
      <c r="G666" s="4"/>
      <c r="H666" s="4"/>
      <c r="I666" s="4"/>
      <c r="J666" s="4"/>
      <c r="K666" s="4"/>
      <c r="L666" s="4"/>
      <c r="M666" s="4"/>
      <c r="N666" s="4"/>
      <c r="O666" s="4"/>
      <c r="P666" s="4"/>
    </row>
    <row r="667" spans="5:16">
      <c r="E667" s="4"/>
      <c r="F667" s="8"/>
      <c r="G667" s="4"/>
      <c r="H667" s="4"/>
      <c r="I667" s="4"/>
      <c r="J667" s="4"/>
      <c r="K667" s="4"/>
      <c r="L667" s="4"/>
      <c r="M667" s="4"/>
      <c r="N667" s="4"/>
      <c r="O667" s="4"/>
      <c r="P667" s="4"/>
    </row>
    <row r="668" spans="5:16">
      <c r="E668" s="4"/>
      <c r="F668" s="8"/>
      <c r="G668" s="4"/>
      <c r="H668" s="4"/>
      <c r="I668" s="4"/>
      <c r="J668" s="4"/>
      <c r="K668" s="4"/>
      <c r="L668" s="4"/>
      <c r="M668" s="4"/>
      <c r="N668" s="4"/>
      <c r="O668" s="4"/>
      <c r="P668" s="4"/>
    </row>
    <row r="669" spans="5:16">
      <c r="E669" s="4"/>
      <c r="F669" s="8"/>
      <c r="G669" s="4"/>
      <c r="H669" s="4"/>
      <c r="I669" s="4"/>
      <c r="J669" s="4"/>
      <c r="K669" s="4"/>
      <c r="L669" s="4"/>
      <c r="M669" s="4"/>
      <c r="N669" s="4"/>
      <c r="O669" s="4"/>
      <c r="P669" s="4"/>
    </row>
    <row r="670" spans="5:16">
      <c r="E670" s="4"/>
      <c r="F670" s="8"/>
      <c r="G670" s="4"/>
      <c r="H670" s="4"/>
      <c r="I670" s="4"/>
      <c r="J670" s="4"/>
      <c r="K670" s="4"/>
      <c r="L670" s="4"/>
      <c r="M670" s="4"/>
      <c r="N670" s="4"/>
      <c r="O670" s="4"/>
      <c r="P670" s="4"/>
    </row>
    <row r="671" spans="5:16">
      <c r="E671" s="4"/>
      <c r="F671" s="8"/>
      <c r="G671" s="4"/>
      <c r="H671" s="4"/>
      <c r="I671" s="4"/>
      <c r="J671" s="4"/>
      <c r="K671" s="4"/>
      <c r="L671" s="4"/>
      <c r="M671" s="4"/>
      <c r="N671" s="4"/>
      <c r="O671" s="4"/>
      <c r="P671" s="4"/>
    </row>
    <row r="672" spans="5:16">
      <c r="E672" s="4"/>
      <c r="F672" s="8"/>
      <c r="G672" s="4"/>
      <c r="H672" s="4"/>
      <c r="I672" s="4"/>
      <c r="J672" s="4"/>
      <c r="K672" s="4"/>
      <c r="L672" s="4"/>
      <c r="M672" s="4"/>
      <c r="N672" s="4"/>
      <c r="O672" s="4"/>
      <c r="P672" s="4"/>
    </row>
    <row r="673" spans="5:16">
      <c r="E673" s="4"/>
      <c r="F673" s="8"/>
      <c r="G673" s="4"/>
      <c r="H673" s="4"/>
      <c r="I673" s="4"/>
      <c r="J673" s="4"/>
      <c r="K673" s="4"/>
      <c r="L673" s="4"/>
      <c r="M673" s="4"/>
      <c r="N673" s="4"/>
      <c r="O673" s="4"/>
      <c r="P673" s="4"/>
    </row>
    <row r="674" spans="5:16">
      <c r="E674" s="4"/>
      <c r="F674" s="8"/>
      <c r="G674" s="4"/>
      <c r="H674" s="4"/>
      <c r="I674" s="4"/>
      <c r="J674" s="4"/>
      <c r="K674" s="4"/>
      <c r="L674" s="4"/>
      <c r="M674" s="4"/>
      <c r="N674" s="4"/>
      <c r="O674" s="4"/>
      <c r="P674" s="4"/>
    </row>
    <row r="675" spans="5:16">
      <c r="E675" s="4"/>
      <c r="F675" s="8"/>
      <c r="G675" s="4"/>
      <c r="H675" s="4"/>
      <c r="I675" s="4"/>
      <c r="J675" s="4"/>
      <c r="K675" s="4"/>
      <c r="L675" s="4"/>
      <c r="M675" s="4"/>
      <c r="N675" s="4"/>
      <c r="O675" s="4"/>
      <c r="P675" s="4"/>
    </row>
    <row r="676" spans="5:16">
      <c r="E676" s="4"/>
      <c r="F676" s="8"/>
      <c r="G676" s="4"/>
      <c r="H676" s="4"/>
      <c r="I676" s="4"/>
      <c r="J676" s="4"/>
      <c r="K676" s="4"/>
      <c r="L676" s="4"/>
      <c r="M676" s="4"/>
      <c r="N676" s="4"/>
      <c r="O676" s="4"/>
      <c r="P676" s="4"/>
    </row>
    <row r="677" spans="5:16">
      <c r="E677" s="4"/>
      <c r="F677" s="8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5:16">
      <c r="E678" s="4"/>
      <c r="F678" s="8"/>
      <c r="G678" s="4"/>
      <c r="H678" s="4"/>
      <c r="I678" s="4"/>
      <c r="J678" s="4"/>
      <c r="K678" s="4"/>
      <c r="L678" s="4"/>
      <c r="M678" s="4"/>
      <c r="N678" s="4"/>
      <c r="O678" s="4"/>
      <c r="P678" s="4"/>
    </row>
    <row r="679" spans="5:16">
      <c r="E679" s="4"/>
      <c r="F679" s="8"/>
      <c r="G679" s="4"/>
      <c r="H679" s="4"/>
      <c r="I679" s="4"/>
      <c r="J679" s="4"/>
      <c r="K679" s="4"/>
      <c r="L679" s="4"/>
      <c r="M679" s="4"/>
      <c r="N679" s="4"/>
      <c r="O679" s="4"/>
      <c r="P679" s="4"/>
    </row>
    <row r="680" spans="5:16">
      <c r="E680" s="4"/>
      <c r="F680" s="8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5:16">
      <c r="E681" s="4"/>
      <c r="F681" s="8"/>
      <c r="G681" s="4"/>
      <c r="H681" s="4"/>
      <c r="I681" s="4"/>
      <c r="J681" s="4"/>
      <c r="K681" s="4"/>
      <c r="L681" s="4"/>
      <c r="M681" s="4"/>
      <c r="N681" s="4"/>
      <c r="O681" s="4"/>
      <c r="P681" s="4"/>
    </row>
    <row r="682" spans="5:16">
      <c r="E682" s="4"/>
      <c r="F682" s="8"/>
      <c r="G682" s="4"/>
      <c r="H682" s="4"/>
      <c r="I682" s="4"/>
      <c r="J682" s="4"/>
      <c r="K682" s="4"/>
      <c r="L682" s="4"/>
      <c r="M682" s="4"/>
      <c r="N682" s="4"/>
      <c r="O682" s="4"/>
      <c r="P682" s="4"/>
    </row>
    <row r="683" spans="5:16">
      <c r="E683" s="4"/>
      <c r="F683" s="8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5:16">
      <c r="E684" s="4"/>
      <c r="F684" s="8"/>
      <c r="G684" s="4"/>
      <c r="H684" s="4"/>
      <c r="I684" s="4"/>
      <c r="J684" s="4"/>
      <c r="K684" s="4"/>
      <c r="L684" s="4"/>
      <c r="M684" s="4"/>
      <c r="N684" s="4"/>
      <c r="O684" s="4"/>
      <c r="P684" s="4"/>
    </row>
    <row r="685" spans="5:16">
      <c r="E685" s="4"/>
      <c r="F685" s="8"/>
      <c r="G685" s="4"/>
      <c r="H685" s="4"/>
      <c r="I685" s="4"/>
      <c r="J685" s="4"/>
      <c r="K685" s="4"/>
      <c r="L685" s="4"/>
      <c r="M685" s="4"/>
      <c r="N685" s="4"/>
      <c r="O685" s="4"/>
      <c r="P685" s="4"/>
    </row>
    <row r="686" spans="5:16">
      <c r="E686" s="4"/>
      <c r="F686" s="8"/>
      <c r="G686" s="4"/>
      <c r="H686" s="4"/>
      <c r="I686" s="4"/>
      <c r="J686" s="4"/>
      <c r="K686" s="4"/>
      <c r="L686" s="4"/>
      <c r="M686" s="4"/>
      <c r="N686" s="4"/>
      <c r="O686" s="4"/>
      <c r="P686" s="4"/>
    </row>
    <row r="687" spans="5:16">
      <c r="E687" s="4"/>
      <c r="F687" s="8"/>
      <c r="G687" s="4"/>
      <c r="H687" s="4"/>
      <c r="I687" s="4"/>
      <c r="J687" s="4"/>
      <c r="K687" s="4"/>
      <c r="L687" s="4"/>
      <c r="M687" s="4"/>
      <c r="N687" s="4"/>
      <c r="O687" s="4"/>
      <c r="P687" s="4"/>
    </row>
    <row r="688" spans="5:16">
      <c r="E688" s="4"/>
      <c r="F688" s="8"/>
      <c r="G688" s="4"/>
      <c r="H688" s="4"/>
      <c r="I688" s="4"/>
      <c r="J688" s="4"/>
      <c r="K688" s="4"/>
      <c r="L688" s="4"/>
      <c r="M688" s="4"/>
      <c r="N688" s="4"/>
      <c r="O688" s="4"/>
      <c r="P688" s="4"/>
    </row>
    <row r="689" spans="5:16">
      <c r="E689" s="4"/>
      <c r="F689" s="8"/>
      <c r="G689" s="4"/>
      <c r="H689" s="4"/>
      <c r="I689" s="4"/>
      <c r="J689" s="4"/>
      <c r="K689" s="4"/>
      <c r="L689" s="4"/>
      <c r="M689" s="4"/>
      <c r="N689" s="4"/>
      <c r="O689" s="4"/>
      <c r="P689" s="4"/>
    </row>
    <row r="690" spans="5:16">
      <c r="E690" s="4"/>
      <c r="F690" s="8"/>
      <c r="G690" s="4"/>
      <c r="H690" s="4"/>
      <c r="I690" s="4"/>
      <c r="J690" s="4"/>
      <c r="K690" s="4"/>
      <c r="L690" s="4"/>
      <c r="M690" s="4"/>
      <c r="N690" s="4"/>
      <c r="O690" s="4"/>
      <c r="P690" s="4"/>
    </row>
    <row r="691" spans="5:16">
      <c r="E691" s="4"/>
      <c r="F691" s="8"/>
      <c r="G691" s="4"/>
      <c r="H691" s="4"/>
      <c r="I691" s="4"/>
      <c r="J691" s="4"/>
      <c r="K691" s="4"/>
      <c r="L691" s="4"/>
      <c r="M691" s="4"/>
      <c r="N691" s="4"/>
      <c r="O691" s="4"/>
      <c r="P691" s="4"/>
    </row>
    <row r="692" spans="5:16">
      <c r="E692" s="4"/>
      <c r="F692" s="8"/>
      <c r="G692" s="4"/>
      <c r="H692" s="4"/>
      <c r="I692" s="4"/>
      <c r="J692" s="4"/>
      <c r="K692" s="4"/>
      <c r="L692" s="4"/>
      <c r="M692" s="4"/>
      <c r="N692" s="4"/>
      <c r="O692" s="4"/>
      <c r="P692" s="4"/>
    </row>
    <row r="693" spans="5:16">
      <c r="E693" s="4"/>
      <c r="F693" s="8"/>
      <c r="G693" s="4"/>
      <c r="H693" s="4"/>
      <c r="I693" s="4"/>
      <c r="J693" s="4"/>
      <c r="K693" s="4"/>
      <c r="L693" s="4"/>
      <c r="M693" s="4"/>
      <c r="N693" s="4"/>
      <c r="O693" s="4"/>
      <c r="P693" s="4"/>
    </row>
    <row r="694" spans="5:16">
      <c r="E694" s="4"/>
      <c r="F694" s="8"/>
      <c r="G694" s="4"/>
      <c r="H694" s="4"/>
      <c r="I694" s="4"/>
      <c r="J694" s="4"/>
      <c r="K694" s="4"/>
      <c r="L694" s="4"/>
      <c r="M694" s="4"/>
      <c r="N694" s="4"/>
      <c r="O694" s="4"/>
      <c r="P694" s="4"/>
    </row>
    <row r="695" spans="5:16">
      <c r="E695" s="4"/>
      <c r="F695" s="8"/>
      <c r="G695" s="4"/>
      <c r="H695" s="4"/>
      <c r="I695" s="4"/>
      <c r="J695" s="4"/>
      <c r="K695" s="4"/>
      <c r="L695" s="4"/>
      <c r="M695" s="4"/>
      <c r="N695" s="4"/>
      <c r="O695" s="4"/>
      <c r="P695" s="4"/>
    </row>
    <row r="696" spans="5:16">
      <c r="E696" s="4"/>
      <c r="F696" s="8"/>
      <c r="G696" s="4"/>
      <c r="H696" s="4"/>
      <c r="I696" s="4"/>
      <c r="J696" s="4"/>
      <c r="K696" s="4"/>
      <c r="L696" s="4"/>
      <c r="M696" s="4"/>
      <c r="N696" s="4"/>
      <c r="O696" s="4"/>
      <c r="P696" s="4"/>
    </row>
    <row r="697" spans="5:16">
      <c r="E697" s="4"/>
      <c r="F697" s="8"/>
      <c r="G697" s="4"/>
      <c r="H697" s="4"/>
      <c r="I697" s="4"/>
      <c r="J697" s="4"/>
      <c r="K697" s="4"/>
      <c r="L697" s="4"/>
      <c r="M697" s="4"/>
      <c r="N697" s="4"/>
      <c r="O697" s="4"/>
      <c r="P697" s="4"/>
    </row>
    <row r="698" spans="5:16">
      <c r="E698" s="4"/>
      <c r="F698" s="8"/>
      <c r="G698" s="4"/>
      <c r="H698" s="4"/>
      <c r="I698" s="4"/>
      <c r="J698" s="4"/>
      <c r="K698" s="4"/>
      <c r="L698" s="4"/>
      <c r="M698" s="4"/>
      <c r="N698" s="4"/>
      <c r="O698" s="4"/>
      <c r="P698" s="4"/>
    </row>
    <row r="699" spans="5:16">
      <c r="E699" s="4"/>
      <c r="F699" s="8"/>
      <c r="G699" s="4"/>
      <c r="H699" s="4"/>
      <c r="I699" s="4"/>
      <c r="J699" s="4"/>
      <c r="K699" s="4"/>
      <c r="L699" s="4"/>
      <c r="M699" s="4"/>
      <c r="N699" s="4"/>
      <c r="O699" s="4"/>
      <c r="P699" s="4"/>
    </row>
    <row r="700" spans="5:16">
      <c r="E700" s="4"/>
      <c r="F700" s="8"/>
      <c r="G700" s="4"/>
      <c r="H700" s="4"/>
      <c r="I700" s="4"/>
      <c r="J700" s="4"/>
      <c r="K700" s="4"/>
      <c r="L700" s="4"/>
      <c r="M700" s="4"/>
      <c r="N700" s="4"/>
      <c r="O700" s="4"/>
      <c r="P700" s="4"/>
    </row>
    <row r="701" spans="5:16">
      <c r="E701" s="4"/>
      <c r="F701" s="8"/>
      <c r="G701" s="4"/>
      <c r="H701" s="4"/>
      <c r="I701" s="4"/>
      <c r="J701" s="4"/>
      <c r="K701" s="4"/>
      <c r="L701" s="4"/>
      <c r="M701" s="4"/>
      <c r="N701" s="4"/>
      <c r="O701" s="4"/>
      <c r="P701" s="4"/>
    </row>
    <row r="702" spans="5:16">
      <c r="E702" s="4"/>
      <c r="F702" s="8"/>
      <c r="G702" s="4"/>
      <c r="H702" s="4"/>
      <c r="I702" s="4"/>
      <c r="J702" s="4"/>
      <c r="K702" s="4"/>
      <c r="L702" s="4"/>
      <c r="M702" s="4"/>
      <c r="N702" s="4"/>
      <c r="O702" s="4"/>
      <c r="P702" s="4"/>
    </row>
    <row r="703" spans="5:16">
      <c r="E703" s="4"/>
      <c r="F703" s="11"/>
      <c r="G703" s="4"/>
      <c r="H703" s="4"/>
      <c r="I703" s="4"/>
      <c r="J703" s="4"/>
      <c r="K703" s="4"/>
      <c r="L703" s="4"/>
      <c r="M703" s="4"/>
      <c r="N703" s="4"/>
      <c r="O703" s="4"/>
      <c r="P703" s="4"/>
    </row>
    <row r="704" spans="5:16">
      <c r="E704" s="4"/>
      <c r="F704" s="11"/>
      <c r="G704" s="4"/>
      <c r="H704" s="4"/>
      <c r="I704" s="4"/>
      <c r="J704" s="4"/>
      <c r="K704" s="4"/>
      <c r="L704" s="4"/>
      <c r="M704" s="4"/>
      <c r="N704" s="4"/>
      <c r="O704" s="4"/>
      <c r="P704" s="4"/>
    </row>
    <row r="705" spans="5:16">
      <c r="E705" s="4"/>
      <c r="F705" s="11"/>
      <c r="G705" s="4"/>
      <c r="H705" s="4"/>
      <c r="I705" s="4"/>
      <c r="J705" s="4"/>
      <c r="K705" s="4"/>
      <c r="L705" s="4"/>
      <c r="M705" s="4"/>
      <c r="N705" s="4"/>
      <c r="O705" s="4"/>
      <c r="P705" s="4"/>
    </row>
    <row r="706" spans="5:16">
      <c r="E706" s="4"/>
      <c r="F706" s="11"/>
      <c r="G706" s="4"/>
      <c r="H706" s="4"/>
      <c r="I706" s="4"/>
      <c r="J706" s="4"/>
      <c r="K706" s="4"/>
      <c r="L706" s="4"/>
      <c r="M706" s="4"/>
      <c r="N706" s="4"/>
      <c r="O706" s="4"/>
      <c r="P706" s="4"/>
    </row>
    <row r="707" spans="5:16">
      <c r="E707" s="4"/>
      <c r="F707" s="11"/>
      <c r="G707" s="4"/>
      <c r="H707" s="4"/>
      <c r="I707" s="4"/>
      <c r="J707" s="4"/>
      <c r="K707" s="4"/>
      <c r="L707" s="4"/>
      <c r="M707" s="4"/>
      <c r="N707" s="4"/>
      <c r="O707" s="4"/>
      <c r="P707" s="4"/>
    </row>
    <row r="708" spans="5:16">
      <c r="E708" s="4"/>
      <c r="F708" s="11"/>
      <c r="G708" s="4"/>
      <c r="H708" s="4"/>
      <c r="I708" s="4"/>
      <c r="J708" s="4"/>
      <c r="K708" s="4"/>
      <c r="L708" s="4"/>
      <c r="M708" s="4"/>
      <c r="N708" s="4"/>
      <c r="O708" s="4"/>
      <c r="P708" s="4"/>
    </row>
    <row r="709" spans="5:16">
      <c r="E709" s="4"/>
      <c r="F709" s="11"/>
      <c r="G709" s="4"/>
      <c r="H709" s="4"/>
      <c r="I709" s="4"/>
      <c r="J709" s="4"/>
      <c r="K709" s="4"/>
      <c r="L709" s="4"/>
      <c r="M709" s="4"/>
      <c r="N709" s="4"/>
      <c r="O709" s="4"/>
      <c r="P709" s="4"/>
    </row>
    <row r="710" spans="5:16">
      <c r="E710" s="4"/>
      <c r="F710" s="11"/>
      <c r="G710" s="4"/>
      <c r="H710" s="4"/>
      <c r="I710" s="4"/>
      <c r="J710" s="4"/>
      <c r="K710" s="4"/>
      <c r="L710" s="4"/>
      <c r="M710" s="4"/>
      <c r="N710" s="4"/>
      <c r="O710" s="4"/>
      <c r="P710" s="4"/>
    </row>
    <row r="711" spans="5:16">
      <c r="E711" s="4"/>
      <c r="F711" s="11"/>
      <c r="G711" s="4"/>
      <c r="H711" s="4"/>
      <c r="I711" s="4"/>
      <c r="J711" s="4"/>
      <c r="K711" s="4"/>
      <c r="L711" s="4"/>
      <c r="M711" s="4"/>
      <c r="N711" s="4"/>
      <c r="O711" s="4"/>
      <c r="P711" s="4"/>
    </row>
    <row r="712" spans="5:16">
      <c r="E712" s="4"/>
      <c r="F712" s="11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5:16">
      <c r="E713" s="4"/>
      <c r="F713" s="11"/>
      <c r="G713" s="4"/>
      <c r="H713" s="4"/>
      <c r="I713" s="4"/>
      <c r="J713" s="4"/>
      <c r="K713" s="4"/>
      <c r="L713" s="4"/>
      <c r="M713" s="4"/>
      <c r="N713" s="4"/>
      <c r="O713" s="4"/>
      <c r="P713" s="4"/>
    </row>
    <row r="714" spans="5:16">
      <c r="E714" s="4"/>
      <c r="F714" s="11"/>
      <c r="G714" s="4"/>
      <c r="H714" s="4"/>
      <c r="I714" s="4"/>
      <c r="J714" s="4"/>
      <c r="K714" s="4"/>
      <c r="L714" s="4"/>
      <c r="M714" s="4"/>
      <c r="N714" s="4"/>
      <c r="O714" s="4"/>
      <c r="P714" s="4"/>
    </row>
    <row r="715" spans="5:16">
      <c r="E715" s="4"/>
      <c r="F715" s="11"/>
      <c r="G715" s="4"/>
      <c r="H715" s="4"/>
      <c r="I715" s="4"/>
      <c r="J715" s="4"/>
      <c r="K715" s="4"/>
      <c r="L715" s="4"/>
      <c r="M715" s="4"/>
      <c r="N715" s="4"/>
      <c r="O715" s="4"/>
      <c r="P715" s="4"/>
    </row>
    <row r="716" spans="5:16">
      <c r="E716" s="4"/>
      <c r="F716" s="11"/>
      <c r="G716" s="4"/>
      <c r="H716" s="4"/>
      <c r="I716" s="4"/>
      <c r="J716" s="4"/>
      <c r="K716" s="4"/>
      <c r="L716" s="4"/>
      <c r="M716" s="4"/>
      <c r="N716" s="4"/>
      <c r="O716" s="4"/>
      <c r="P716" s="4"/>
    </row>
    <row r="717" spans="5:16">
      <c r="E717" s="4"/>
      <c r="F717" s="11"/>
      <c r="G717" s="4"/>
      <c r="H717" s="4"/>
      <c r="I717" s="4"/>
      <c r="J717" s="4"/>
      <c r="K717" s="4"/>
      <c r="L717" s="4"/>
      <c r="M717" s="4"/>
      <c r="N717" s="4"/>
      <c r="O717" s="4"/>
      <c r="P717" s="4"/>
    </row>
    <row r="718" spans="5:16">
      <c r="E718" s="4"/>
      <c r="F718" s="11"/>
      <c r="G718" s="4"/>
      <c r="H718" s="4"/>
      <c r="I718" s="4"/>
      <c r="J718" s="4"/>
      <c r="K718" s="4"/>
      <c r="L718" s="4"/>
      <c r="M718" s="4"/>
      <c r="N718" s="4"/>
      <c r="O718" s="4"/>
      <c r="P718" s="4"/>
    </row>
    <row r="719" spans="5:16">
      <c r="E719" s="4"/>
      <c r="F719" s="11"/>
      <c r="G719" s="4"/>
      <c r="H719" s="4"/>
      <c r="I719" s="4"/>
      <c r="J719" s="4"/>
      <c r="K719" s="4"/>
      <c r="L719" s="4"/>
      <c r="M719" s="4"/>
      <c r="N719" s="4"/>
      <c r="O719" s="4"/>
      <c r="P719" s="4"/>
    </row>
    <row r="720" spans="5:16">
      <c r="E720" s="4"/>
      <c r="F720" s="11"/>
      <c r="G720" s="4"/>
      <c r="H720" s="4"/>
      <c r="I720" s="4"/>
      <c r="J720" s="4"/>
      <c r="K720" s="4"/>
      <c r="L720" s="4"/>
      <c r="M720" s="4"/>
      <c r="N720" s="4"/>
      <c r="O720" s="4"/>
      <c r="P720" s="4"/>
    </row>
    <row r="721" spans="5:16">
      <c r="E721" s="4"/>
      <c r="F721" s="11"/>
      <c r="G721" s="4"/>
      <c r="H721" s="4"/>
      <c r="I721" s="4"/>
      <c r="J721" s="4"/>
      <c r="K721" s="4"/>
      <c r="L721" s="4"/>
      <c r="M721" s="4"/>
      <c r="N721" s="4"/>
      <c r="O721" s="4"/>
      <c r="P721" s="4"/>
    </row>
    <row r="722" spans="5:16">
      <c r="E722" s="4"/>
      <c r="F722" s="11"/>
      <c r="G722" s="4"/>
      <c r="H722" s="4"/>
      <c r="I722" s="4"/>
      <c r="J722" s="4"/>
      <c r="K722" s="4"/>
      <c r="L722" s="4"/>
      <c r="M722" s="4"/>
      <c r="N722" s="4"/>
      <c r="O722" s="4"/>
      <c r="P722" s="4"/>
    </row>
    <row r="723" spans="5:16">
      <c r="E723" s="4"/>
      <c r="F723" s="11"/>
      <c r="G723" s="4"/>
      <c r="H723" s="4"/>
      <c r="I723" s="4"/>
      <c r="J723" s="4"/>
      <c r="K723" s="4"/>
      <c r="L723" s="4"/>
      <c r="M723" s="4"/>
      <c r="N723" s="4"/>
      <c r="O723" s="4"/>
      <c r="P723" s="4"/>
    </row>
    <row r="724" spans="5:16">
      <c r="E724" s="4"/>
      <c r="F724" s="11"/>
      <c r="G724" s="4"/>
      <c r="H724" s="4"/>
      <c r="I724" s="4"/>
      <c r="J724" s="4"/>
      <c r="K724" s="4"/>
      <c r="L724" s="4"/>
      <c r="M724" s="4"/>
      <c r="N724" s="4"/>
      <c r="O724" s="4"/>
      <c r="P724" s="4"/>
    </row>
    <row r="725" spans="5:16">
      <c r="E725" s="4"/>
      <c r="F725" s="11"/>
      <c r="G725" s="4"/>
      <c r="H725" s="4"/>
      <c r="I725" s="4"/>
      <c r="J725" s="4"/>
      <c r="K725" s="4"/>
      <c r="L725" s="4"/>
      <c r="M725" s="4"/>
      <c r="N725" s="4"/>
      <c r="O725" s="4"/>
      <c r="P725" s="4"/>
    </row>
    <row r="726" spans="5:16">
      <c r="E726" s="4"/>
      <c r="F726" s="11"/>
      <c r="G726" s="4"/>
      <c r="H726" s="4"/>
      <c r="I726" s="4"/>
      <c r="J726" s="4"/>
      <c r="K726" s="4"/>
      <c r="L726" s="4"/>
      <c r="M726" s="4"/>
      <c r="N726" s="4"/>
      <c r="O726" s="4"/>
      <c r="P726" s="4"/>
    </row>
    <row r="727" spans="5:16">
      <c r="E727" s="4"/>
      <c r="F727" s="11"/>
      <c r="G727" s="4"/>
      <c r="H727" s="4"/>
      <c r="I727" s="4"/>
      <c r="J727" s="4"/>
      <c r="K727" s="4"/>
      <c r="L727" s="4"/>
      <c r="M727" s="4"/>
      <c r="N727" s="4"/>
      <c r="O727" s="4"/>
      <c r="P727" s="4"/>
    </row>
    <row r="728" spans="5:16">
      <c r="E728" s="4"/>
      <c r="F728" s="11"/>
      <c r="G728" s="4"/>
      <c r="H728" s="4"/>
      <c r="I728" s="4"/>
      <c r="J728" s="4"/>
      <c r="K728" s="4"/>
      <c r="L728" s="4"/>
      <c r="M728" s="4"/>
      <c r="N728" s="4"/>
      <c r="O728" s="4"/>
      <c r="P728" s="4"/>
    </row>
    <row r="729" spans="5:16">
      <c r="E729" s="4"/>
      <c r="F729" s="11"/>
      <c r="G729" s="4"/>
      <c r="H729" s="4"/>
      <c r="I729" s="4"/>
      <c r="J729" s="4"/>
      <c r="K729" s="4"/>
      <c r="L729" s="4"/>
      <c r="M729" s="4"/>
      <c r="N729" s="4"/>
      <c r="O729" s="4"/>
      <c r="P729" s="4"/>
    </row>
    <row r="730" spans="5:16">
      <c r="E730" s="4"/>
      <c r="F730" s="11"/>
      <c r="G730" s="4"/>
      <c r="H730" s="4"/>
      <c r="I730" s="4"/>
      <c r="J730" s="4"/>
      <c r="K730" s="4"/>
      <c r="L730" s="4"/>
      <c r="M730" s="4"/>
      <c r="N730" s="4"/>
      <c r="O730" s="4"/>
      <c r="P730" s="4"/>
    </row>
    <row r="731" spans="5:16">
      <c r="E731" s="4"/>
      <c r="F731" s="11"/>
      <c r="G731" s="4"/>
      <c r="H731" s="4"/>
      <c r="I731" s="4"/>
      <c r="J731" s="4"/>
      <c r="K731" s="4"/>
      <c r="L731" s="4"/>
      <c r="M731" s="4"/>
      <c r="N731" s="4"/>
      <c r="O731" s="4"/>
      <c r="P731" s="4"/>
    </row>
    <row r="732" spans="5:16">
      <c r="E732" s="4"/>
      <c r="F732" s="11"/>
      <c r="G732" s="4"/>
      <c r="H732" s="4"/>
      <c r="I732" s="4"/>
      <c r="J732" s="4"/>
      <c r="K732" s="4"/>
      <c r="L732" s="4"/>
      <c r="M732" s="4"/>
      <c r="N732" s="4"/>
      <c r="O732" s="4"/>
      <c r="P732" s="4"/>
    </row>
    <row r="733" spans="5:16">
      <c r="E733" s="4"/>
      <c r="F733" s="11"/>
      <c r="G733" s="4"/>
      <c r="H733" s="4"/>
      <c r="I733" s="4"/>
      <c r="J733" s="4"/>
      <c r="K733" s="4"/>
      <c r="L733" s="4"/>
      <c r="M733" s="4"/>
      <c r="N733" s="4"/>
      <c r="O733" s="4"/>
      <c r="P733" s="4"/>
    </row>
    <row r="734" spans="5:16">
      <c r="E734" s="4"/>
      <c r="F734" s="11"/>
      <c r="G734" s="4"/>
      <c r="H734" s="4"/>
      <c r="I734" s="4"/>
      <c r="J734" s="4"/>
      <c r="K734" s="4"/>
      <c r="L734" s="4"/>
      <c r="M734" s="4"/>
      <c r="N734" s="4"/>
      <c r="O734" s="4"/>
      <c r="P734" s="4"/>
    </row>
    <row r="735" spans="5:16">
      <c r="E735" s="4"/>
      <c r="F735" s="11"/>
      <c r="G735" s="4"/>
      <c r="H735" s="4"/>
      <c r="I735" s="4"/>
      <c r="J735" s="4"/>
      <c r="K735" s="4"/>
      <c r="L735" s="4"/>
      <c r="M735" s="4"/>
      <c r="N735" s="4"/>
      <c r="O735" s="4"/>
      <c r="P735" s="4"/>
    </row>
    <row r="736" spans="5:16">
      <c r="E736" s="4"/>
      <c r="F736" s="11"/>
      <c r="G736" s="4"/>
      <c r="H736" s="4"/>
      <c r="I736" s="4"/>
      <c r="J736" s="4"/>
      <c r="K736" s="4"/>
      <c r="L736" s="4"/>
      <c r="M736" s="4"/>
      <c r="N736" s="4"/>
      <c r="O736" s="4"/>
      <c r="P736" s="4"/>
    </row>
    <row r="737" spans="5:16">
      <c r="E737" s="4"/>
      <c r="F737" s="11"/>
      <c r="G737" s="4"/>
      <c r="H737" s="4"/>
      <c r="I737" s="4"/>
      <c r="J737" s="4"/>
      <c r="K737" s="4"/>
      <c r="L737" s="4"/>
      <c r="M737" s="4"/>
      <c r="N737" s="4"/>
      <c r="O737" s="4"/>
      <c r="P737" s="4"/>
    </row>
    <row r="738" spans="5:16">
      <c r="E738" s="4"/>
      <c r="F738" s="11"/>
      <c r="G738" s="4"/>
      <c r="H738" s="4"/>
      <c r="I738" s="4"/>
      <c r="J738" s="4"/>
      <c r="K738" s="4"/>
      <c r="L738" s="4"/>
      <c r="M738" s="4"/>
      <c r="N738" s="4"/>
      <c r="O738" s="4"/>
      <c r="P738" s="4"/>
    </row>
    <row r="739" spans="5:16">
      <c r="E739" s="4"/>
      <c r="F739" s="11"/>
      <c r="G739" s="4"/>
      <c r="H739" s="4"/>
      <c r="I739" s="4"/>
      <c r="J739" s="4"/>
      <c r="K739" s="4"/>
      <c r="L739" s="4"/>
      <c r="M739" s="4"/>
      <c r="N739" s="4"/>
      <c r="O739" s="4"/>
      <c r="P739" s="4"/>
    </row>
    <row r="740" spans="5:16">
      <c r="E740" s="4"/>
      <c r="F740" s="11"/>
      <c r="G740" s="4"/>
      <c r="H740" s="4"/>
      <c r="I740" s="4"/>
      <c r="J740" s="4"/>
      <c r="K740" s="4"/>
      <c r="L740" s="4"/>
      <c r="M740" s="4"/>
      <c r="N740" s="4"/>
      <c r="O740" s="4"/>
      <c r="P740" s="4"/>
    </row>
    <row r="741" spans="5:16">
      <c r="E741" s="4"/>
      <c r="F741" s="11"/>
      <c r="G741" s="4"/>
      <c r="H741" s="4"/>
      <c r="I741" s="4"/>
      <c r="J741" s="4"/>
      <c r="K741" s="4"/>
      <c r="L741" s="4"/>
      <c r="M741" s="4"/>
      <c r="N741" s="4"/>
      <c r="O741" s="4"/>
      <c r="P741" s="4"/>
    </row>
    <row r="742" spans="5:16">
      <c r="E742" s="4"/>
      <c r="F742" s="11"/>
      <c r="G742" s="4"/>
      <c r="H742" s="4"/>
      <c r="I742" s="4"/>
      <c r="J742" s="4"/>
      <c r="K742" s="4"/>
      <c r="L742" s="4"/>
      <c r="M742" s="4"/>
      <c r="N742" s="4"/>
      <c r="O742" s="4"/>
      <c r="P742" s="4"/>
    </row>
    <row r="743" spans="5:16">
      <c r="E743" s="4"/>
      <c r="F743" s="11"/>
      <c r="G743" s="4"/>
      <c r="H743" s="4"/>
      <c r="I743" s="4"/>
      <c r="J743" s="4"/>
      <c r="K743" s="4"/>
      <c r="L743" s="4"/>
      <c r="M743" s="4"/>
      <c r="N743" s="4"/>
      <c r="O743" s="4"/>
      <c r="P743" s="4"/>
    </row>
    <row r="744" spans="5:16">
      <c r="E744" s="4"/>
      <c r="F744" s="11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5:16">
      <c r="E745" s="4"/>
      <c r="F745" s="11"/>
      <c r="G745" s="4"/>
      <c r="H745" s="4"/>
      <c r="I745" s="4"/>
      <c r="J745" s="4"/>
      <c r="K745" s="4"/>
      <c r="L745" s="4"/>
      <c r="M745" s="4"/>
      <c r="N745" s="4"/>
      <c r="O745" s="4"/>
      <c r="P745" s="4"/>
    </row>
    <row r="746" spans="5:16">
      <c r="E746" s="4"/>
      <c r="F746" s="11"/>
      <c r="G746" s="4"/>
      <c r="H746" s="4"/>
      <c r="I746" s="4"/>
      <c r="J746" s="4"/>
      <c r="K746" s="4"/>
      <c r="L746" s="4"/>
      <c r="M746" s="4"/>
      <c r="N746" s="4"/>
      <c r="O746" s="4"/>
      <c r="P746" s="4"/>
    </row>
    <row r="747" spans="5:16">
      <c r="E747" s="4"/>
      <c r="F747" s="11"/>
      <c r="G747" s="4"/>
      <c r="H747" s="4"/>
      <c r="I747" s="4"/>
      <c r="J747" s="4"/>
      <c r="K747" s="4"/>
      <c r="L747" s="4"/>
      <c r="M747" s="4"/>
      <c r="N747" s="4"/>
      <c r="O747" s="4"/>
      <c r="P747" s="4"/>
    </row>
    <row r="748" spans="5:16">
      <c r="E748" s="4"/>
      <c r="F748" s="11"/>
      <c r="G748" s="4"/>
      <c r="H748" s="4"/>
      <c r="I748" s="4"/>
      <c r="J748" s="4"/>
      <c r="K748" s="4"/>
      <c r="L748" s="4"/>
      <c r="M748" s="4"/>
      <c r="N748" s="4"/>
      <c r="O748" s="4"/>
      <c r="P748" s="4"/>
    </row>
    <row r="749" spans="5:16">
      <c r="E749" s="4"/>
      <c r="F749" s="11"/>
      <c r="G749" s="4"/>
      <c r="H749" s="4"/>
      <c r="I749" s="4"/>
      <c r="J749" s="4"/>
      <c r="K749" s="4"/>
      <c r="L749" s="4"/>
      <c r="M749" s="4"/>
      <c r="N749" s="4"/>
      <c r="O749" s="4"/>
      <c r="P749" s="4"/>
    </row>
    <row r="750" spans="5:16">
      <c r="E750" s="4"/>
      <c r="F750" s="11"/>
      <c r="G750" s="4"/>
      <c r="H750" s="4"/>
      <c r="I750" s="4"/>
      <c r="J750" s="4"/>
      <c r="K750" s="4"/>
      <c r="L750" s="4"/>
      <c r="M750" s="4"/>
      <c r="N750" s="4"/>
      <c r="O750" s="4"/>
      <c r="P750" s="4"/>
    </row>
    <row r="751" spans="5:16">
      <c r="E751" s="4"/>
      <c r="F751" s="11"/>
      <c r="G751" s="4"/>
      <c r="H751" s="4"/>
      <c r="I751" s="4"/>
      <c r="J751" s="4"/>
      <c r="K751" s="4"/>
      <c r="L751" s="4"/>
      <c r="M751" s="4"/>
      <c r="N751" s="4"/>
      <c r="O751" s="4"/>
      <c r="P751" s="4"/>
    </row>
    <row r="752" spans="5:16">
      <c r="E752" s="4"/>
      <c r="F752" s="11"/>
      <c r="G752" s="4"/>
      <c r="H752" s="4"/>
      <c r="I752" s="4"/>
      <c r="J752" s="4"/>
      <c r="K752" s="4"/>
      <c r="L752" s="4"/>
      <c r="M752" s="4"/>
      <c r="N752" s="4"/>
      <c r="O752" s="4"/>
      <c r="P752" s="4"/>
    </row>
    <row r="753" spans="5:16">
      <c r="E753" s="4"/>
      <c r="F753" s="11"/>
      <c r="G753" s="4"/>
      <c r="H753" s="4"/>
      <c r="I753" s="4"/>
      <c r="J753" s="4"/>
      <c r="K753" s="4"/>
      <c r="L753" s="4"/>
      <c r="M753" s="4"/>
      <c r="N753" s="4"/>
      <c r="O753" s="4"/>
      <c r="P753" s="4"/>
    </row>
    <row r="754" spans="5:16">
      <c r="E754" s="4"/>
      <c r="F754" s="11"/>
      <c r="G754" s="4"/>
      <c r="H754" s="4"/>
      <c r="I754" s="4"/>
      <c r="J754" s="4"/>
      <c r="K754" s="4"/>
      <c r="L754" s="4"/>
      <c r="M754" s="4"/>
      <c r="N754" s="4"/>
      <c r="O754" s="4"/>
      <c r="P754" s="4"/>
    </row>
    <row r="755" spans="5:16">
      <c r="E755" s="4"/>
      <c r="F755" s="11"/>
      <c r="G755" s="4"/>
      <c r="H755" s="4"/>
      <c r="I755" s="4"/>
      <c r="J755" s="4"/>
      <c r="K755" s="4"/>
      <c r="L755" s="4"/>
      <c r="M755" s="4"/>
      <c r="N755" s="4"/>
      <c r="O755" s="4"/>
      <c r="P755" s="4"/>
    </row>
    <row r="756" spans="5:16">
      <c r="E756" s="4"/>
      <c r="F756" s="11"/>
      <c r="G756" s="4"/>
      <c r="H756" s="4"/>
      <c r="I756" s="4"/>
      <c r="J756" s="4"/>
      <c r="K756" s="4"/>
      <c r="L756" s="4"/>
      <c r="M756" s="4"/>
      <c r="N756" s="4"/>
      <c r="O756" s="4"/>
      <c r="P756" s="4"/>
    </row>
    <row r="757" spans="5:16">
      <c r="E757" s="4"/>
      <c r="F757" s="11"/>
      <c r="G757" s="4"/>
      <c r="H757" s="4"/>
      <c r="I757" s="4"/>
      <c r="J757" s="4"/>
      <c r="K757" s="4"/>
      <c r="L757" s="4"/>
      <c r="M757" s="4"/>
      <c r="N757" s="4"/>
      <c r="O757" s="4"/>
      <c r="P757" s="4"/>
    </row>
    <row r="758" spans="5:16">
      <c r="E758" s="4"/>
      <c r="F758" s="11"/>
      <c r="G758" s="4"/>
      <c r="H758" s="4"/>
      <c r="I758" s="4"/>
      <c r="J758" s="4"/>
      <c r="K758" s="4"/>
      <c r="L758" s="4"/>
      <c r="M758" s="4"/>
      <c r="N758" s="4"/>
      <c r="O758" s="4"/>
      <c r="P758" s="4"/>
    </row>
    <row r="759" spans="5:16">
      <c r="E759" s="4"/>
      <c r="F759" s="11"/>
      <c r="G759" s="4"/>
      <c r="H759" s="4"/>
      <c r="I759" s="4"/>
      <c r="J759" s="4"/>
      <c r="K759" s="4"/>
      <c r="L759" s="4"/>
      <c r="M759" s="4"/>
      <c r="N759" s="4"/>
      <c r="O759" s="4"/>
      <c r="P759" s="4"/>
    </row>
    <row r="760" spans="5:16">
      <c r="E760" s="4"/>
      <c r="F760" s="11"/>
      <c r="G760" s="4"/>
      <c r="H760" s="4"/>
      <c r="I760" s="4"/>
      <c r="J760" s="4"/>
      <c r="K760" s="4"/>
      <c r="L760" s="4"/>
      <c r="M760" s="4"/>
      <c r="N760" s="4"/>
      <c r="O760" s="4"/>
      <c r="P760" s="4"/>
    </row>
    <row r="761" spans="5:16">
      <c r="E761" s="4"/>
      <c r="F761" s="11"/>
      <c r="G761" s="4"/>
      <c r="H761" s="4"/>
      <c r="I761" s="4"/>
      <c r="J761" s="4"/>
      <c r="K761" s="4"/>
      <c r="L761" s="4"/>
      <c r="M761" s="4"/>
      <c r="N761" s="4"/>
      <c r="O761" s="4"/>
      <c r="P761" s="4"/>
    </row>
    <row r="762" spans="5:16">
      <c r="E762" s="4"/>
      <c r="F762" s="11"/>
      <c r="G762" s="4"/>
      <c r="H762" s="4"/>
      <c r="I762" s="4"/>
      <c r="J762" s="4"/>
      <c r="K762" s="4"/>
      <c r="L762" s="4"/>
      <c r="M762" s="4"/>
      <c r="N762" s="4"/>
      <c r="O762" s="4"/>
      <c r="P762" s="4"/>
    </row>
    <row r="763" spans="5:16">
      <c r="E763" s="4"/>
      <c r="F763" s="11"/>
      <c r="G763" s="4"/>
      <c r="H763" s="4"/>
      <c r="I763" s="4"/>
      <c r="J763" s="4"/>
      <c r="K763" s="4"/>
      <c r="L763" s="4"/>
      <c r="M763" s="4"/>
      <c r="N763" s="4"/>
      <c r="O763" s="4"/>
      <c r="P763" s="4"/>
    </row>
    <row r="764" spans="5:16">
      <c r="E764" s="4"/>
      <c r="F764" s="11"/>
      <c r="G764" s="4"/>
      <c r="H764" s="4"/>
      <c r="I764" s="4"/>
      <c r="J764" s="4"/>
      <c r="K764" s="4"/>
      <c r="L764" s="4"/>
      <c r="M764" s="4"/>
      <c r="N764" s="4"/>
      <c r="O764" s="4"/>
      <c r="P764" s="4"/>
    </row>
    <row r="765" spans="5:16">
      <c r="E765" s="4"/>
      <c r="F765" s="11"/>
      <c r="G765" s="4"/>
      <c r="H765" s="4"/>
      <c r="I765" s="4"/>
      <c r="J765" s="4"/>
      <c r="K765" s="4"/>
      <c r="L765" s="4"/>
      <c r="M765" s="4"/>
      <c r="N765" s="4"/>
      <c r="O765" s="4"/>
      <c r="P765" s="4"/>
    </row>
    <row r="766" spans="5:16">
      <c r="E766" s="4"/>
      <c r="F766" s="11"/>
      <c r="G766" s="4"/>
      <c r="H766" s="4"/>
      <c r="I766" s="4"/>
      <c r="J766" s="4"/>
      <c r="K766" s="4"/>
      <c r="L766" s="4"/>
      <c r="M766" s="4"/>
      <c r="N766" s="4"/>
      <c r="O766" s="4"/>
      <c r="P766" s="4"/>
    </row>
    <row r="767" spans="5:16">
      <c r="E767" s="4"/>
      <c r="F767" s="11"/>
      <c r="G767" s="4"/>
      <c r="H767" s="4"/>
      <c r="I767" s="4"/>
      <c r="J767" s="4"/>
      <c r="K767" s="4"/>
      <c r="L767" s="4"/>
      <c r="M767" s="4"/>
      <c r="N767" s="4"/>
      <c r="O767" s="4"/>
      <c r="P767" s="4"/>
    </row>
    <row r="768" spans="5:16">
      <c r="E768" s="4"/>
      <c r="F768" s="11"/>
      <c r="G768" s="4"/>
      <c r="H768" s="4"/>
      <c r="I768" s="4"/>
      <c r="J768" s="4"/>
      <c r="K768" s="4"/>
      <c r="L768" s="4"/>
      <c r="M768" s="4"/>
      <c r="N768" s="4"/>
      <c r="O768" s="4"/>
      <c r="P768" s="4"/>
    </row>
    <row r="769" spans="5:16">
      <c r="E769" s="4"/>
      <c r="F769" s="11"/>
      <c r="G769" s="4"/>
      <c r="H769" s="4"/>
      <c r="I769" s="4"/>
      <c r="J769" s="4"/>
      <c r="K769" s="4"/>
      <c r="L769" s="4"/>
      <c r="M769" s="4"/>
      <c r="N769" s="4"/>
      <c r="O769" s="4"/>
      <c r="P769" s="4"/>
    </row>
    <row r="770" spans="5:16">
      <c r="E770" s="4"/>
      <c r="F770" s="11"/>
      <c r="G770" s="4"/>
      <c r="H770" s="4"/>
      <c r="I770" s="4"/>
      <c r="J770" s="4"/>
      <c r="K770" s="4"/>
      <c r="L770" s="4"/>
      <c r="M770" s="4"/>
      <c r="N770" s="4"/>
      <c r="O770" s="4"/>
      <c r="P770" s="4"/>
    </row>
    <row r="771" spans="5:16">
      <c r="E771" s="4"/>
      <c r="F771" s="11"/>
      <c r="G771" s="4"/>
      <c r="H771" s="4"/>
      <c r="I771" s="4"/>
      <c r="J771" s="4"/>
      <c r="K771" s="4"/>
      <c r="L771" s="4"/>
      <c r="M771" s="4"/>
      <c r="N771" s="4"/>
      <c r="O771" s="4"/>
      <c r="P771" s="4"/>
    </row>
    <row r="772" spans="5:16">
      <c r="E772" s="4"/>
      <c r="F772" s="11"/>
      <c r="G772" s="4"/>
      <c r="H772" s="4"/>
      <c r="I772" s="4"/>
      <c r="J772" s="4"/>
      <c r="K772" s="4"/>
      <c r="L772" s="4"/>
      <c r="M772" s="4"/>
      <c r="N772" s="4"/>
      <c r="O772" s="4"/>
      <c r="P772" s="4"/>
    </row>
    <row r="773" spans="5:16">
      <c r="E773" s="4"/>
      <c r="F773" s="11"/>
      <c r="G773" s="4"/>
      <c r="H773" s="4"/>
      <c r="I773" s="4"/>
      <c r="J773" s="4"/>
      <c r="K773" s="4"/>
      <c r="L773" s="4"/>
      <c r="M773" s="4"/>
      <c r="N773" s="4"/>
      <c r="O773" s="4"/>
      <c r="P773" s="4"/>
    </row>
    <row r="774" spans="5:16">
      <c r="E774" s="4"/>
      <c r="F774" s="11"/>
      <c r="G774" s="4"/>
      <c r="H774" s="4"/>
      <c r="I774" s="4"/>
      <c r="J774" s="4"/>
      <c r="K774" s="4"/>
      <c r="L774" s="4"/>
      <c r="M774" s="4"/>
      <c r="N774" s="4"/>
      <c r="O774" s="4"/>
      <c r="P774" s="4"/>
    </row>
    <row r="775" spans="5:16">
      <c r="E775" s="4"/>
      <c r="F775" s="11"/>
      <c r="G775" s="4"/>
      <c r="H775" s="4"/>
      <c r="I775" s="4"/>
      <c r="J775" s="4"/>
      <c r="K775" s="4"/>
      <c r="L775" s="4"/>
      <c r="M775" s="4"/>
      <c r="N775" s="4"/>
      <c r="O775" s="4"/>
      <c r="P775" s="4"/>
    </row>
    <row r="776" spans="5:16">
      <c r="E776" s="4"/>
      <c r="F776" s="11"/>
      <c r="G776" s="4"/>
      <c r="H776" s="4"/>
      <c r="I776" s="4"/>
      <c r="J776" s="4"/>
      <c r="K776" s="4"/>
      <c r="L776" s="4"/>
      <c r="M776" s="4"/>
      <c r="N776" s="4"/>
      <c r="O776" s="4"/>
      <c r="P776" s="4"/>
    </row>
    <row r="777" spans="5:16">
      <c r="E777" s="4"/>
      <c r="F777" s="11"/>
      <c r="G777" s="4"/>
      <c r="H777" s="4"/>
      <c r="I777" s="4"/>
      <c r="J777" s="4"/>
      <c r="K777" s="4"/>
      <c r="L777" s="4"/>
      <c r="M777" s="4"/>
      <c r="N777" s="4"/>
      <c r="O777" s="4"/>
      <c r="P777" s="4"/>
    </row>
    <row r="778" spans="5:16">
      <c r="E778" s="4"/>
      <c r="F778" s="11"/>
      <c r="G778" s="4"/>
      <c r="H778" s="4"/>
      <c r="I778" s="4"/>
      <c r="J778" s="4"/>
      <c r="K778" s="4"/>
      <c r="L778" s="4"/>
      <c r="M778" s="4"/>
      <c r="N778" s="4"/>
      <c r="O778" s="4"/>
      <c r="P778" s="4"/>
    </row>
    <row r="779" spans="5:16">
      <c r="E779" s="4"/>
      <c r="F779" s="11"/>
      <c r="G779" s="4"/>
      <c r="H779" s="4"/>
      <c r="I779" s="4"/>
      <c r="J779" s="4"/>
      <c r="K779" s="4"/>
      <c r="L779" s="4"/>
      <c r="M779" s="4"/>
      <c r="N779" s="4"/>
      <c r="O779" s="4"/>
      <c r="P779" s="4"/>
    </row>
    <row r="780" spans="5:16">
      <c r="E780" s="4"/>
      <c r="F780" s="11"/>
      <c r="G780" s="4"/>
      <c r="H780" s="4"/>
      <c r="I780" s="4"/>
      <c r="J780" s="4"/>
      <c r="K780" s="4"/>
      <c r="L780" s="4"/>
      <c r="M780" s="4"/>
      <c r="N780" s="4"/>
      <c r="O780" s="4"/>
      <c r="P780" s="4"/>
    </row>
    <row r="781" spans="5:16">
      <c r="E781" s="4"/>
      <c r="F781" s="11"/>
      <c r="G781" s="4"/>
      <c r="H781" s="4"/>
      <c r="I781" s="4"/>
      <c r="J781" s="4"/>
      <c r="K781" s="4"/>
      <c r="L781" s="4"/>
      <c r="M781" s="4"/>
      <c r="N781" s="4"/>
      <c r="O781" s="4"/>
      <c r="P781" s="4"/>
    </row>
    <row r="782" spans="5:16">
      <c r="E782" s="4"/>
      <c r="F782" s="11"/>
      <c r="G782" s="4"/>
      <c r="H782" s="4"/>
      <c r="I782" s="4"/>
      <c r="J782" s="4"/>
      <c r="K782" s="4"/>
      <c r="L782" s="4"/>
      <c r="M782" s="4"/>
      <c r="N782" s="4"/>
      <c r="O782" s="4"/>
      <c r="P782" s="4"/>
    </row>
    <row r="783" spans="5:16">
      <c r="E783" s="4"/>
      <c r="F783" s="11"/>
      <c r="G783" s="4"/>
      <c r="H783" s="4"/>
      <c r="I783" s="4"/>
      <c r="J783" s="4"/>
      <c r="K783" s="4"/>
      <c r="L783" s="4"/>
      <c r="M783" s="4"/>
      <c r="N783" s="4"/>
      <c r="O783" s="4"/>
      <c r="P783" s="4"/>
    </row>
    <row r="784" spans="5:16">
      <c r="E784" s="4"/>
      <c r="F784" s="11"/>
      <c r="G784" s="4"/>
      <c r="H784" s="4"/>
      <c r="I784" s="4"/>
      <c r="J784" s="4"/>
      <c r="K784" s="4"/>
      <c r="L784" s="4"/>
      <c r="M784" s="4"/>
      <c r="N784" s="4"/>
      <c r="O784" s="4"/>
      <c r="P784" s="4"/>
    </row>
    <row r="785" spans="5:16">
      <c r="E785" s="4"/>
      <c r="F785" s="11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5:16">
      <c r="E786" s="4"/>
      <c r="F786" s="11"/>
      <c r="G786" s="4"/>
      <c r="H786" s="4"/>
      <c r="I786" s="4"/>
      <c r="J786" s="4"/>
      <c r="K786" s="4"/>
      <c r="L786" s="4"/>
      <c r="M786" s="4"/>
      <c r="N786" s="4"/>
      <c r="O786" s="4"/>
      <c r="P786" s="4"/>
    </row>
    <row r="787" spans="5:16">
      <c r="E787" s="4"/>
      <c r="F787" s="11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5:16">
      <c r="E788" s="4"/>
      <c r="F788" s="11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5:16">
      <c r="E789" s="4"/>
      <c r="F789" s="11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5:16">
      <c r="E790" s="4"/>
      <c r="F790" s="11"/>
      <c r="G790" s="4"/>
      <c r="H790" s="4"/>
      <c r="I790" s="4"/>
      <c r="J790" s="4"/>
      <c r="K790" s="4"/>
      <c r="L790" s="4"/>
      <c r="M790" s="4"/>
      <c r="N790" s="4"/>
      <c r="O790" s="4"/>
      <c r="P790" s="4"/>
    </row>
    <row r="791" spans="5:16">
      <c r="E791" s="4"/>
      <c r="F791" s="11"/>
      <c r="G791" s="4"/>
      <c r="H791" s="4"/>
      <c r="I791" s="4"/>
      <c r="J791" s="4"/>
      <c r="K791" s="4"/>
      <c r="L791" s="4"/>
      <c r="M791" s="4"/>
      <c r="N791" s="4"/>
      <c r="O791" s="4"/>
      <c r="P791" s="4"/>
    </row>
    <row r="792" spans="5:16">
      <c r="E792" s="4"/>
      <c r="F792" s="11"/>
      <c r="G792" s="4"/>
      <c r="H792" s="4"/>
      <c r="I792" s="4"/>
      <c r="J792" s="4"/>
      <c r="K792" s="4"/>
      <c r="L792" s="4"/>
      <c r="M792" s="4"/>
      <c r="N792" s="4"/>
      <c r="O792" s="4"/>
      <c r="P792" s="4"/>
    </row>
    <row r="793" spans="5:16">
      <c r="E793" s="4"/>
      <c r="F793" s="11"/>
      <c r="G793" s="4"/>
      <c r="H793" s="4"/>
      <c r="I793" s="4"/>
      <c r="J793" s="4"/>
      <c r="K793" s="4"/>
      <c r="L793" s="4"/>
      <c r="M793" s="4"/>
      <c r="N793" s="4"/>
      <c r="O793" s="4"/>
      <c r="P793" s="4"/>
    </row>
    <row r="794" spans="5:16">
      <c r="E794" s="4"/>
      <c r="F794" s="11"/>
      <c r="G794" s="4"/>
      <c r="H794" s="4"/>
      <c r="I794" s="4"/>
      <c r="J794" s="4"/>
      <c r="K794" s="4"/>
      <c r="L794" s="4"/>
      <c r="M794" s="4"/>
      <c r="N794" s="4"/>
      <c r="O794" s="4"/>
      <c r="P794" s="4"/>
    </row>
    <row r="795" spans="5:16">
      <c r="E795" s="4"/>
      <c r="F795" s="11"/>
      <c r="G795" s="4"/>
      <c r="H795" s="4"/>
      <c r="I795" s="4"/>
      <c r="J795" s="4"/>
      <c r="K795" s="4"/>
      <c r="L795" s="4"/>
      <c r="M795" s="4"/>
      <c r="N795" s="4"/>
      <c r="O795" s="4"/>
      <c r="P795" s="4"/>
    </row>
    <row r="796" spans="5:16">
      <c r="E796" s="4"/>
      <c r="F796" s="11"/>
      <c r="G796" s="4"/>
      <c r="H796" s="4"/>
      <c r="I796" s="4"/>
      <c r="J796" s="4"/>
      <c r="K796" s="4"/>
      <c r="L796" s="4"/>
      <c r="M796" s="4"/>
      <c r="N796" s="4"/>
      <c r="O796" s="4"/>
      <c r="P796" s="4"/>
    </row>
    <row r="797" spans="5:16">
      <c r="E797" s="4"/>
      <c r="F797" s="11"/>
      <c r="G797" s="4"/>
      <c r="H797" s="4"/>
      <c r="I797" s="4"/>
      <c r="J797" s="4"/>
      <c r="K797" s="4"/>
      <c r="L797" s="4"/>
      <c r="M797" s="4"/>
      <c r="N797" s="4"/>
      <c r="O797" s="4"/>
      <c r="P797" s="4"/>
    </row>
    <row r="798" spans="5:16">
      <c r="E798" s="4"/>
      <c r="F798" s="11"/>
      <c r="G798" s="4"/>
      <c r="H798" s="4"/>
      <c r="I798" s="4"/>
      <c r="J798" s="4"/>
      <c r="K798" s="4"/>
      <c r="L798" s="4"/>
      <c r="M798" s="4"/>
      <c r="N798" s="4"/>
      <c r="O798" s="4"/>
      <c r="P798" s="4"/>
    </row>
    <row r="799" spans="5:16">
      <c r="E799" s="4"/>
      <c r="F799" s="11"/>
      <c r="G799" s="4"/>
      <c r="H799" s="4"/>
      <c r="I799" s="4"/>
      <c r="J799" s="4"/>
      <c r="K799" s="4"/>
      <c r="L799" s="4"/>
      <c r="M799" s="4"/>
      <c r="N799" s="4"/>
      <c r="O799" s="4"/>
      <c r="P799" s="4"/>
    </row>
    <row r="800" spans="5:16">
      <c r="E800" s="4"/>
      <c r="F800" s="11"/>
      <c r="G800" s="4"/>
      <c r="H800" s="4"/>
      <c r="I800" s="4"/>
      <c r="J800" s="4"/>
      <c r="K800" s="4"/>
      <c r="L800" s="4"/>
      <c r="M800" s="4"/>
      <c r="N800" s="4"/>
      <c r="O800" s="4"/>
      <c r="P800" s="4"/>
    </row>
    <row r="801" spans="5:16">
      <c r="E801" s="4"/>
      <c r="F801" s="11"/>
      <c r="G801" s="4"/>
      <c r="H801" s="4"/>
      <c r="I801" s="4"/>
      <c r="J801" s="4"/>
      <c r="K801" s="4"/>
      <c r="L801" s="4"/>
      <c r="M801" s="4"/>
      <c r="N801" s="4"/>
      <c r="O801" s="4"/>
      <c r="P801" s="4"/>
    </row>
    <row r="802" spans="5:16">
      <c r="E802" s="4"/>
      <c r="F802" s="11"/>
      <c r="G802" s="4"/>
      <c r="H802" s="4"/>
      <c r="I802" s="4"/>
      <c r="J802" s="4"/>
      <c r="K802" s="4"/>
      <c r="L802" s="4"/>
      <c r="M802" s="4"/>
      <c r="N802" s="4"/>
      <c r="O802" s="4"/>
      <c r="P802" s="4"/>
    </row>
    <row r="803" spans="5:16">
      <c r="E803" s="4"/>
      <c r="F803" s="11"/>
      <c r="G803" s="4"/>
      <c r="H803" s="4"/>
      <c r="I803" s="4"/>
      <c r="J803" s="4"/>
      <c r="K803" s="4"/>
      <c r="L803" s="4"/>
      <c r="M803" s="4"/>
      <c r="N803" s="4"/>
      <c r="O803" s="4"/>
      <c r="P803" s="4"/>
    </row>
    <row r="804" spans="5:16">
      <c r="E804" s="4"/>
      <c r="F804" s="11"/>
      <c r="G804" s="4"/>
      <c r="H804" s="4"/>
      <c r="I804" s="4"/>
      <c r="J804" s="4"/>
      <c r="K804" s="4"/>
      <c r="L804" s="4"/>
      <c r="M804" s="4"/>
      <c r="N804" s="4"/>
      <c r="O804" s="4"/>
      <c r="P804" s="4"/>
    </row>
    <row r="805" spans="5:16">
      <c r="E805" s="4"/>
      <c r="F805" s="11"/>
      <c r="G805" s="4"/>
      <c r="H805" s="4"/>
      <c r="I805" s="4"/>
      <c r="J805" s="4"/>
      <c r="K805" s="4"/>
      <c r="L805" s="4"/>
      <c r="M805" s="4"/>
      <c r="N805" s="4"/>
      <c r="O805" s="4"/>
      <c r="P805" s="4"/>
    </row>
    <row r="806" spans="5:16">
      <c r="E806" s="4"/>
      <c r="F806" s="11"/>
      <c r="G806" s="4"/>
      <c r="H806" s="4"/>
      <c r="I806" s="4"/>
      <c r="J806" s="4"/>
      <c r="K806" s="4"/>
      <c r="L806" s="4"/>
      <c r="M806" s="4"/>
      <c r="N806" s="4"/>
      <c r="O806" s="4"/>
      <c r="P806" s="4"/>
    </row>
    <row r="807" spans="5:16">
      <c r="E807" s="4"/>
      <c r="F807" s="11"/>
      <c r="G807" s="4"/>
      <c r="H807" s="4"/>
      <c r="I807" s="4"/>
      <c r="J807" s="4"/>
      <c r="K807" s="4"/>
      <c r="L807" s="4"/>
      <c r="M807" s="4"/>
      <c r="N807" s="4"/>
      <c r="O807" s="4"/>
      <c r="P807" s="4"/>
    </row>
    <row r="808" spans="5:16">
      <c r="E808" s="4"/>
      <c r="F808" s="11"/>
      <c r="G808" s="4"/>
      <c r="H808" s="4"/>
      <c r="I808" s="4"/>
      <c r="J808" s="4"/>
      <c r="K808" s="4"/>
      <c r="L808" s="4"/>
      <c r="M808" s="4"/>
      <c r="N808" s="4"/>
      <c r="O808" s="4"/>
      <c r="P808" s="4"/>
    </row>
    <row r="809" spans="5:16">
      <c r="E809" s="4"/>
      <c r="F809" s="11"/>
      <c r="G809" s="4"/>
      <c r="H809" s="4"/>
      <c r="I809" s="4"/>
      <c r="J809" s="4"/>
      <c r="K809" s="4"/>
      <c r="L809" s="4"/>
      <c r="M809" s="4"/>
      <c r="N809" s="4"/>
      <c r="O809" s="4"/>
      <c r="P809" s="4"/>
    </row>
    <row r="810" spans="5:16">
      <c r="E810" s="4"/>
      <c r="F810" s="11"/>
      <c r="G810" s="4"/>
      <c r="H810" s="4"/>
      <c r="I810" s="4"/>
      <c r="J810" s="4"/>
      <c r="K810" s="4"/>
      <c r="L810" s="4"/>
      <c r="M810" s="4"/>
      <c r="N810" s="4"/>
      <c r="O810" s="4"/>
      <c r="P810" s="4"/>
    </row>
    <row r="811" spans="5:16">
      <c r="E811" s="4"/>
      <c r="F811" s="11"/>
      <c r="G811" s="4"/>
      <c r="H811" s="4"/>
      <c r="I811" s="4"/>
      <c r="J811" s="4"/>
      <c r="K811" s="4"/>
      <c r="L811" s="4"/>
      <c r="M811" s="4"/>
      <c r="N811" s="4"/>
      <c r="O811" s="4"/>
      <c r="P811" s="4"/>
    </row>
    <row r="812" spans="5:16">
      <c r="E812" s="4"/>
      <c r="F812" s="11"/>
      <c r="G812" s="4"/>
      <c r="H812" s="4"/>
      <c r="I812" s="4"/>
      <c r="J812" s="4"/>
      <c r="K812" s="4"/>
      <c r="L812" s="4"/>
      <c r="M812" s="4"/>
      <c r="N812" s="4"/>
      <c r="O812" s="4"/>
      <c r="P812" s="4"/>
    </row>
    <row r="813" spans="5:16">
      <c r="E813" s="4"/>
      <c r="F813" s="11"/>
      <c r="G813" s="4"/>
      <c r="H813" s="4"/>
      <c r="I813" s="4"/>
      <c r="J813" s="4"/>
      <c r="K813" s="4"/>
      <c r="L813" s="4"/>
      <c r="M813" s="4"/>
      <c r="N813" s="4"/>
      <c r="O813" s="4"/>
      <c r="P813" s="4"/>
    </row>
    <row r="814" spans="5:16">
      <c r="E814" s="4"/>
      <c r="F814" s="11"/>
      <c r="G814" s="4"/>
      <c r="H814" s="4"/>
      <c r="I814" s="4"/>
      <c r="J814" s="4"/>
      <c r="K814" s="4"/>
      <c r="L814" s="4"/>
      <c r="M814" s="4"/>
      <c r="N814" s="4"/>
      <c r="O814" s="4"/>
      <c r="P814" s="4"/>
    </row>
    <row r="815" spans="5:16">
      <c r="E815" s="4"/>
      <c r="F815" s="11"/>
      <c r="G815" s="4"/>
      <c r="H815" s="4"/>
      <c r="I815" s="4"/>
      <c r="J815" s="4"/>
      <c r="K815" s="4"/>
      <c r="L815" s="4"/>
      <c r="M815" s="4"/>
      <c r="N815" s="4"/>
      <c r="O815" s="4"/>
      <c r="P815" s="4"/>
    </row>
    <row r="816" spans="5:16">
      <c r="E816" s="4"/>
      <c r="F816" s="11"/>
      <c r="G816" s="4"/>
      <c r="H816" s="4"/>
      <c r="I816" s="4"/>
      <c r="J816" s="4"/>
      <c r="K816" s="4"/>
      <c r="L816" s="4"/>
      <c r="M816" s="4"/>
      <c r="N816" s="4"/>
      <c r="O816" s="4"/>
      <c r="P816" s="4"/>
    </row>
    <row r="817" spans="5:16">
      <c r="E817" s="4"/>
      <c r="F817" s="11"/>
      <c r="G817" s="4"/>
      <c r="H817" s="4"/>
      <c r="I817" s="4"/>
      <c r="J817" s="4"/>
      <c r="K817" s="4"/>
      <c r="L817" s="4"/>
      <c r="M817" s="4"/>
      <c r="N817" s="4"/>
      <c r="O817" s="4"/>
      <c r="P817" s="4"/>
    </row>
    <row r="818" spans="5:16">
      <c r="E818" s="4"/>
      <c r="F818" s="11"/>
      <c r="G818" s="4"/>
      <c r="H818" s="4"/>
      <c r="I818" s="4"/>
      <c r="J818" s="4"/>
      <c r="K818" s="4"/>
      <c r="L818" s="4"/>
      <c r="M818" s="4"/>
      <c r="N818" s="4"/>
      <c r="O818" s="4"/>
      <c r="P818" s="4"/>
    </row>
    <row r="819" spans="5:16">
      <c r="E819" s="4"/>
      <c r="F819" s="11"/>
      <c r="G819" s="4"/>
      <c r="H819" s="4"/>
      <c r="I819" s="4"/>
      <c r="J819" s="4"/>
      <c r="K819" s="4"/>
      <c r="L819" s="4"/>
      <c r="M819" s="4"/>
      <c r="N819" s="4"/>
      <c r="O819" s="4"/>
      <c r="P819" s="4"/>
    </row>
    <row r="820" spans="5:16">
      <c r="E820" s="4"/>
      <c r="F820" s="11"/>
      <c r="G820" s="4"/>
      <c r="H820" s="4"/>
      <c r="I820" s="4"/>
      <c r="J820" s="4"/>
      <c r="K820" s="4"/>
      <c r="L820" s="4"/>
      <c r="M820" s="4"/>
      <c r="N820" s="4"/>
      <c r="O820" s="4"/>
      <c r="P820" s="4"/>
    </row>
    <row r="821" spans="5:16">
      <c r="E821" s="4"/>
      <c r="F821" s="11"/>
      <c r="G821" s="4"/>
      <c r="H821" s="4"/>
      <c r="I821" s="4"/>
      <c r="J821" s="4"/>
      <c r="K821" s="4"/>
      <c r="L821" s="4"/>
      <c r="M821" s="4"/>
      <c r="N821" s="4"/>
      <c r="O821" s="4"/>
      <c r="P821" s="4"/>
    </row>
    <row r="822" spans="5:16">
      <c r="E822" s="4"/>
      <c r="F822" s="11"/>
      <c r="G822" s="4"/>
      <c r="H822" s="4"/>
      <c r="I822" s="4"/>
      <c r="J822" s="4"/>
      <c r="K822" s="4"/>
      <c r="L822" s="4"/>
      <c r="M822" s="4"/>
      <c r="N822" s="4"/>
      <c r="O822" s="4"/>
      <c r="P822" s="4"/>
    </row>
    <row r="823" spans="5:16">
      <c r="E823" s="4"/>
      <c r="F823" s="11"/>
      <c r="G823" s="4"/>
      <c r="H823" s="4"/>
      <c r="I823" s="4"/>
      <c r="J823" s="4"/>
      <c r="K823" s="4"/>
      <c r="L823" s="4"/>
      <c r="M823" s="4"/>
      <c r="N823" s="4"/>
      <c r="O823" s="4"/>
      <c r="P823" s="4"/>
    </row>
    <row r="824" spans="5:16">
      <c r="E824" s="4"/>
      <c r="F824" s="11"/>
      <c r="G824" s="4"/>
      <c r="H824" s="4"/>
      <c r="I824" s="4"/>
      <c r="J824" s="4"/>
      <c r="K824" s="4"/>
      <c r="L824" s="4"/>
      <c r="M824" s="4"/>
      <c r="N824" s="4"/>
      <c r="O824" s="4"/>
      <c r="P824" s="4"/>
    </row>
    <row r="825" spans="5:16">
      <c r="E825" s="4"/>
      <c r="F825" s="11"/>
      <c r="G825" s="4"/>
      <c r="H825" s="4"/>
      <c r="I825" s="4"/>
      <c r="J825" s="4"/>
      <c r="K825" s="4"/>
      <c r="L825" s="4"/>
      <c r="M825" s="4"/>
      <c r="N825" s="4"/>
      <c r="O825" s="4"/>
      <c r="P825" s="4"/>
    </row>
    <row r="826" spans="5:16">
      <c r="E826" s="4"/>
      <c r="F826" s="11"/>
      <c r="G826" s="4"/>
      <c r="H826" s="4"/>
      <c r="I826" s="4"/>
      <c r="J826" s="4"/>
      <c r="K826" s="4"/>
      <c r="L826" s="4"/>
      <c r="M826" s="4"/>
      <c r="N826" s="4"/>
      <c r="O826" s="4"/>
      <c r="P826" s="4"/>
    </row>
    <row r="827" spans="5:16">
      <c r="E827" s="4"/>
      <c r="F827" s="11"/>
      <c r="G827" s="4"/>
      <c r="H827" s="4"/>
      <c r="I827" s="4"/>
      <c r="J827" s="4"/>
      <c r="K827" s="4"/>
      <c r="L827" s="4"/>
      <c r="M827" s="4"/>
      <c r="N827" s="4"/>
      <c r="O827" s="4"/>
      <c r="P827" s="4"/>
    </row>
    <row r="828" spans="5:16">
      <c r="E828" s="4"/>
      <c r="F828" s="11"/>
      <c r="G828" s="4"/>
      <c r="H828" s="4"/>
      <c r="I828" s="4"/>
      <c r="J828" s="4"/>
      <c r="K828" s="4"/>
      <c r="L828" s="4"/>
      <c r="M828" s="4"/>
      <c r="N828" s="4"/>
      <c r="O828" s="4"/>
      <c r="P828" s="4"/>
    </row>
    <row r="829" spans="5:16">
      <c r="E829" s="4"/>
      <c r="F829" s="11"/>
      <c r="G829" s="4"/>
      <c r="H829" s="4"/>
      <c r="I829" s="4"/>
      <c r="J829" s="4"/>
      <c r="K829" s="4"/>
      <c r="L829" s="4"/>
      <c r="M829" s="4"/>
      <c r="N829" s="4"/>
      <c r="O829" s="4"/>
      <c r="P829" s="4"/>
    </row>
    <row r="830" spans="5:16">
      <c r="E830" s="4"/>
      <c r="F830" s="11"/>
      <c r="G830" s="4"/>
      <c r="H830" s="4"/>
      <c r="I830" s="4"/>
      <c r="J830" s="4"/>
      <c r="K830" s="4"/>
      <c r="L830" s="4"/>
      <c r="M830" s="4"/>
      <c r="N830" s="4"/>
      <c r="O830" s="4"/>
      <c r="P830" s="4"/>
    </row>
    <row r="831" spans="5:16">
      <c r="E831" s="4"/>
      <c r="F831" s="11"/>
      <c r="G831" s="4"/>
      <c r="H831" s="4"/>
      <c r="I831" s="4"/>
      <c r="J831" s="4"/>
      <c r="K831" s="4"/>
      <c r="L831" s="4"/>
      <c r="M831" s="4"/>
      <c r="N831" s="4"/>
      <c r="O831" s="4"/>
      <c r="P831" s="4"/>
    </row>
    <row r="832" spans="5:16">
      <c r="E832" s="4"/>
      <c r="F832" s="11"/>
      <c r="G832" s="4"/>
      <c r="H832" s="4"/>
      <c r="I832" s="4"/>
      <c r="J832" s="4"/>
      <c r="K832" s="4"/>
      <c r="L832" s="4"/>
      <c r="M832" s="4"/>
      <c r="N832" s="4"/>
      <c r="O832" s="4"/>
      <c r="P832" s="4"/>
    </row>
    <row r="833" spans="5:16">
      <c r="E833" s="4"/>
      <c r="F833" s="11"/>
      <c r="G833" s="4"/>
      <c r="H833" s="4"/>
      <c r="I833" s="4"/>
      <c r="J833" s="4"/>
      <c r="K833" s="4"/>
      <c r="L833" s="4"/>
      <c r="M833" s="4"/>
      <c r="N833" s="4"/>
      <c r="O833" s="4"/>
      <c r="P833" s="4"/>
    </row>
    <row r="834" spans="5:16">
      <c r="E834" s="4"/>
      <c r="F834" s="11"/>
      <c r="G834" s="4"/>
      <c r="H834" s="4"/>
      <c r="I834" s="4"/>
      <c r="J834" s="4"/>
      <c r="K834" s="4"/>
      <c r="L834" s="4"/>
      <c r="M834" s="4"/>
      <c r="N834" s="4"/>
      <c r="O834" s="4"/>
      <c r="P834" s="4"/>
    </row>
    <row r="835" spans="5:16">
      <c r="E835" s="4"/>
      <c r="F835" s="11"/>
      <c r="G835" s="4"/>
      <c r="H835" s="4"/>
      <c r="I835" s="4"/>
      <c r="J835" s="4"/>
      <c r="K835" s="4"/>
      <c r="L835" s="4"/>
      <c r="M835" s="4"/>
      <c r="N835" s="4"/>
      <c r="O835" s="4"/>
      <c r="P835" s="4"/>
    </row>
    <row r="836" spans="5:16">
      <c r="E836" s="4"/>
      <c r="F836" s="11"/>
      <c r="G836" s="4"/>
      <c r="H836" s="4"/>
      <c r="I836" s="4"/>
      <c r="J836" s="4"/>
      <c r="K836" s="4"/>
      <c r="L836" s="4"/>
      <c r="M836" s="4"/>
      <c r="N836" s="4"/>
      <c r="O836" s="4"/>
      <c r="P836" s="4"/>
    </row>
    <row r="837" spans="5:16">
      <c r="E837" s="4"/>
      <c r="F837" s="11"/>
      <c r="G837" s="4"/>
      <c r="H837" s="4"/>
      <c r="I837" s="4"/>
      <c r="J837" s="4"/>
      <c r="K837" s="4"/>
      <c r="L837" s="4"/>
      <c r="M837" s="4"/>
      <c r="N837" s="4"/>
      <c r="O837" s="4"/>
      <c r="P837" s="4"/>
    </row>
    <row r="838" spans="5:16">
      <c r="E838" s="4"/>
      <c r="F838" s="11"/>
      <c r="G838" s="4"/>
      <c r="H838" s="4"/>
      <c r="I838" s="4"/>
      <c r="J838" s="4"/>
      <c r="K838" s="4"/>
      <c r="L838" s="4"/>
      <c r="M838" s="4"/>
      <c r="N838" s="4"/>
      <c r="O838" s="4"/>
      <c r="P838" s="4"/>
    </row>
    <row r="839" spans="5:16">
      <c r="E839" s="4"/>
      <c r="F839" s="11"/>
      <c r="G839" s="4"/>
      <c r="H839" s="4"/>
      <c r="I839" s="4"/>
      <c r="J839" s="4"/>
      <c r="K839" s="4"/>
      <c r="L839" s="4"/>
      <c r="M839" s="4"/>
      <c r="N839" s="4"/>
      <c r="O839" s="4"/>
      <c r="P839" s="4"/>
    </row>
    <row r="840" spans="5:16">
      <c r="E840" s="4"/>
      <c r="F840" s="11"/>
      <c r="G840" s="4"/>
      <c r="H840" s="4"/>
      <c r="I840" s="4"/>
      <c r="J840" s="4"/>
      <c r="K840" s="4"/>
      <c r="L840" s="4"/>
      <c r="M840" s="4"/>
      <c r="N840" s="4"/>
      <c r="O840" s="4"/>
      <c r="P840" s="4"/>
    </row>
    <row r="841" spans="5:16">
      <c r="E841" s="4"/>
      <c r="F841" s="11"/>
      <c r="G841" s="4"/>
      <c r="H841" s="4"/>
      <c r="I841" s="4"/>
      <c r="J841" s="4"/>
      <c r="K841" s="4"/>
      <c r="L841" s="4"/>
      <c r="M841" s="4"/>
      <c r="N841" s="4"/>
      <c r="O841" s="4"/>
      <c r="P841" s="4"/>
    </row>
    <row r="842" spans="5:16">
      <c r="E842" s="4"/>
      <c r="F842" s="11"/>
      <c r="G842" s="4"/>
      <c r="H842" s="4"/>
      <c r="I842" s="4"/>
      <c r="J842" s="4"/>
      <c r="K842" s="4"/>
      <c r="L842" s="4"/>
      <c r="M842" s="4"/>
      <c r="N842" s="4"/>
      <c r="O842" s="4"/>
      <c r="P842" s="4"/>
    </row>
    <row r="843" spans="5:16">
      <c r="E843" s="4"/>
      <c r="F843" s="11"/>
      <c r="G843" s="4"/>
      <c r="H843" s="4"/>
      <c r="I843" s="4"/>
      <c r="J843" s="4"/>
      <c r="K843" s="4"/>
      <c r="L843" s="4"/>
      <c r="M843" s="4"/>
      <c r="N843" s="4"/>
      <c r="O843" s="4"/>
      <c r="P843" s="4"/>
    </row>
    <row r="844" spans="5:16">
      <c r="E844" s="4"/>
      <c r="F844" s="11"/>
      <c r="G844" s="4"/>
      <c r="H844" s="4"/>
      <c r="I844" s="4"/>
      <c r="J844" s="4"/>
      <c r="K844" s="4"/>
      <c r="L844" s="4"/>
      <c r="M844" s="4"/>
      <c r="N844" s="4"/>
      <c r="O844" s="4"/>
      <c r="P844" s="4"/>
    </row>
    <row r="845" spans="5:16">
      <c r="E845" s="4"/>
      <c r="F845" s="11"/>
      <c r="G845" s="4"/>
      <c r="H845" s="4"/>
      <c r="I845" s="4"/>
      <c r="J845" s="4"/>
      <c r="K845" s="4"/>
      <c r="L845" s="4"/>
      <c r="M845" s="4"/>
      <c r="N845" s="4"/>
      <c r="O845" s="4"/>
      <c r="P845" s="4"/>
    </row>
    <row r="846" spans="5:16">
      <c r="E846" s="4"/>
      <c r="F846" s="11"/>
      <c r="G846" s="4"/>
      <c r="H846" s="4"/>
      <c r="I846" s="4"/>
      <c r="J846" s="4"/>
      <c r="K846" s="4"/>
      <c r="L846" s="4"/>
      <c r="M846" s="4"/>
      <c r="N846" s="4"/>
      <c r="O846" s="4"/>
      <c r="P846" s="4"/>
    </row>
    <row r="847" spans="5:16">
      <c r="E847" s="4"/>
      <c r="F847" s="11"/>
      <c r="G847" s="4"/>
      <c r="H847" s="4"/>
      <c r="I847" s="4"/>
      <c r="J847" s="4"/>
      <c r="K847" s="4"/>
      <c r="L847" s="4"/>
      <c r="M847" s="4"/>
      <c r="N847" s="4"/>
      <c r="O847" s="4"/>
      <c r="P847" s="4"/>
    </row>
    <row r="848" spans="5:16">
      <c r="E848" s="4"/>
      <c r="F848" s="11"/>
      <c r="G848" s="4"/>
      <c r="H848" s="4"/>
      <c r="I848" s="4"/>
      <c r="J848" s="4"/>
      <c r="K848" s="4"/>
      <c r="L848" s="4"/>
      <c r="M848" s="4"/>
      <c r="N848" s="4"/>
      <c r="O848" s="4"/>
      <c r="P848" s="4"/>
    </row>
    <row r="849" spans="5:16">
      <c r="E849" s="4"/>
      <c r="F849" s="11"/>
      <c r="G849" s="4"/>
      <c r="H849" s="4"/>
      <c r="I849" s="4"/>
      <c r="J849" s="4"/>
      <c r="K849" s="4"/>
      <c r="L849" s="4"/>
      <c r="M849" s="4"/>
      <c r="N849" s="4"/>
      <c r="O849" s="4"/>
      <c r="P849" s="4"/>
    </row>
    <row r="850" spans="5:16">
      <c r="E850" s="4"/>
      <c r="F850" s="11"/>
      <c r="G850" s="4"/>
      <c r="H850" s="4"/>
      <c r="I850" s="4"/>
      <c r="J850" s="4"/>
      <c r="K850" s="4"/>
      <c r="L850" s="4"/>
      <c r="M850" s="4"/>
      <c r="N850" s="4"/>
      <c r="O850" s="4"/>
      <c r="P850" s="4"/>
    </row>
    <row r="851" spans="5:16">
      <c r="E851" s="4"/>
      <c r="F851" s="11"/>
      <c r="G851" s="4"/>
      <c r="H851" s="4"/>
      <c r="I851" s="4"/>
      <c r="J851" s="4"/>
      <c r="K851" s="4"/>
      <c r="L851" s="4"/>
      <c r="M851" s="4"/>
      <c r="N851" s="4"/>
      <c r="O851" s="4"/>
      <c r="P851" s="4"/>
    </row>
    <row r="852" spans="5:16">
      <c r="E852" s="4"/>
      <c r="F852" s="11"/>
      <c r="G852" s="4"/>
      <c r="H852" s="4"/>
      <c r="I852" s="4"/>
      <c r="J852" s="4"/>
      <c r="K852" s="4"/>
      <c r="L852" s="4"/>
      <c r="M852" s="4"/>
      <c r="N852" s="4"/>
      <c r="O852" s="4"/>
      <c r="P852" s="4"/>
    </row>
    <row r="853" spans="5:16">
      <c r="E853" s="4"/>
      <c r="F853" s="11"/>
      <c r="G853" s="4"/>
      <c r="H853" s="4"/>
      <c r="I853" s="4"/>
      <c r="J853" s="4"/>
      <c r="K853" s="4"/>
      <c r="L853" s="4"/>
      <c r="M853" s="4"/>
      <c r="N853" s="4"/>
      <c r="O853" s="4"/>
      <c r="P853" s="4"/>
    </row>
    <row r="854" spans="5:16">
      <c r="E854" s="4"/>
      <c r="F854" s="11"/>
      <c r="G854" s="4"/>
      <c r="H854" s="4"/>
      <c r="I854" s="4"/>
      <c r="J854" s="4"/>
      <c r="K854" s="4"/>
      <c r="L854" s="4"/>
      <c r="M854" s="4"/>
      <c r="N854" s="4"/>
      <c r="O854" s="4"/>
      <c r="P854" s="4"/>
    </row>
    <row r="855" spans="5:16">
      <c r="E855" s="4"/>
      <c r="F855" s="11"/>
      <c r="G855" s="4"/>
      <c r="H855" s="4"/>
      <c r="I855" s="4"/>
      <c r="J855" s="4"/>
      <c r="K855" s="4"/>
      <c r="L855" s="4"/>
      <c r="M855" s="4"/>
      <c r="N855" s="4"/>
      <c r="O855" s="4"/>
      <c r="P855" s="4"/>
    </row>
    <row r="856" spans="5:16">
      <c r="E856" s="4"/>
      <c r="F856" s="11"/>
      <c r="G856" s="4"/>
      <c r="H856" s="4"/>
      <c r="I856" s="4"/>
      <c r="J856" s="4"/>
      <c r="K856" s="4"/>
      <c r="L856" s="4"/>
      <c r="M856" s="4"/>
      <c r="N856" s="4"/>
      <c r="O856" s="4"/>
      <c r="P856" s="4"/>
    </row>
    <row r="857" spans="5:16">
      <c r="E857" s="4"/>
      <c r="F857" s="11"/>
      <c r="G857" s="4"/>
      <c r="H857" s="4"/>
      <c r="I857" s="4"/>
      <c r="J857" s="4"/>
      <c r="K857" s="4"/>
      <c r="L857" s="4"/>
      <c r="M857" s="4"/>
      <c r="N857" s="4"/>
      <c r="O857" s="4"/>
      <c r="P857" s="4"/>
    </row>
    <row r="858" spans="5:16">
      <c r="E858" s="4"/>
      <c r="F858" s="11"/>
      <c r="G858" s="4"/>
      <c r="H858" s="4"/>
      <c r="I858" s="4"/>
      <c r="J858" s="4"/>
      <c r="K858" s="4"/>
      <c r="L858" s="4"/>
      <c r="M858" s="4"/>
      <c r="N858" s="4"/>
      <c r="O858" s="4"/>
      <c r="P858" s="4"/>
    </row>
    <row r="859" spans="5:16">
      <c r="E859" s="4"/>
      <c r="F859" s="11"/>
      <c r="G859" s="4"/>
      <c r="H859" s="4"/>
      <c r="I859" s="4"/>
      <c r="J859" s="4"/>
      <c r="K859" s="4"/>
      <c r="L859" s="4"/>
      <c r="M859" s="4"/>
      <c r="N859" s="4"/>
      <c r="O859" s="4"/>
      <c r="P859" s="4"/>
    </row>
    <row r="860" spans="5:16">
      <c r="E860" s="4"/>
      <c r="F860" s="11"/>
      <c r="G860" s="4"/>
      <c r="H860" s="4"/>
      <c r="I860" s="4"/>
      <c r="J860" s="4"/>
      <c r="K860" s="4"/>
      <c r="L860" s="4"/>
      <c r="M860" s="4"/>
      <c r="N860" s="4"/>
      <c r="O860" s="4"/>
      <c r="P860" s="4"/>
    </row>
    <row r="861" spans="5:16">
      <c r="E861" s="4"/>
      <c r="F861" s="11"/>
      <c r="G861" s="4"/>
      <c r="H861" s="4"/>
      <c r="I861" s="4"/>
      <c r="J861" s="4"/>
      <c r="K861" s="4"/>
      <c r="L861" s="4"/>
      <c r="M861" s="4"/>
      <c r="N861" s="4"/>
      <c r="O861" s="4"/>
      <c r="P861" s="4"/>
    </row>
    <row r="862" spans="5:16">
      <c r="E862" s="4"/>
      <c r="F862" s="11"/>
      <c r="G862" s="4"/>
      <c r="H862" s="4"/>
      <c r="I862" s="4"/>
      <c r="J862" s="4"/>
      <c r="K862" s="4"/>
      <c r="L862" s="4"/>
      <c r="M862" s="4"/>
      <c r="N862" s="4"/>
      <c r="O862" s="4"/>
      <c r="P862" s="4"/>
    </row>
    <row r="863" spans="5:16">
      <c r="E863" s="4"/>
      <c r="F863" s="11"/>
      <c r="G863" s="4"/>
      <c r="H863" s="4"/>
      <c r="I863" s="4"/>
      <c r="J863" s="4"/>
      <c r="K863" s="4"/>
      <c r="L863" s="4"/>
      <c r="M863" s="4"/>
      <c r="N863" s="4"/>
      <c r="O863" s="4"/>
      <c r="P863" s="4"/>
    </row>
    <row r="864" spans="5:16">
      <c r="E864" s="4"/>
      <c r="F864" s="11"/>
      <c r="G864" s="4"/>
      <c r="H864" s="4"/>
      <c r="I864" s="4"/>
      <c r="J864" s="4"/>
      <c r="K864" s="4"/>
      <c r="L864" s="4"/>
      <c r="M864" s="4"/>
      <c r="N864" s="4"/>
      <c r="O864" s="4"/>
      <c r="P864" s="4"/>
    </row>
    <row r="865" spans="5:16">
      <c r="E865" s="4"/>
      <c r="F865" s="11"/>
      <c r="G865" s="4"/>
      <c r="H865" s="4"/>
      <c r="I865" s="4"/>
      <c r="J865" s="4"/>
      <c r="K865" s="4"/>
      <c r="L865" s="4"/>
      <c r="M865" s="4"/>
      <c r="N865" s="4"/>
      <c r="O865" s="4"/>
      <c r="P865" s="4"/>
    </row>
    <row r="866" spans="5:16">
      <c r="E866" s="4"/>
      <c r="F866" s="11"/>
      <c r="G866" s="4"/>
      <c r="H866" s="4"/>
      <c r="I866" s="4"/>
      <c r="J866" s="4"/>
      <c r="K866" s="4"/>
      <c r="L866" s="4"/>
      <c r="M866" s="4"/>
      <c r="N866" s="4"/>
      <c r="O866" s="4"/>
      <c r="P866" s="4"/>
    </row>
    <row r="867" spans="5:16">
      <c r="E867" s="4"/>
      <c r="F867" s="11"/>
      <c r="G867" s="4"/>
      <c r="H867" s="4"/>
      <c r="I867" s="4"/>
      <c r="J867" s="4"/>
      <c r="K867" s="4"/>
      <c r="L867" s="4"/>
      <c r="M867" s="4"/>
      <c r="N867" s="4"/>
      <c r="O867" s="4"/>
      <c r="P867" s="4"/>
    </row>
    <row r="868" spans="5:16">
      <c r="E868" s="4"/>
      <c r="F868" s="11"/>
      <c r="G868" s="4"/>
      <c r="H868" s="4"/>
      <c r="I868" s="4"/>
      <c r="J868" s="4"/>
      <c r="K868" s="4"/>
      <c r="L868" s="4"/>
      <c r="M868" s="4"/>
      <c r="N868" s="4"/>
      <c r="O868" s="4"/>
      <c r="P868" s="4"/>
    </row>
    <row r="869" spans="5:16">
      <c r="E869" s="4"/>
      <c r="F869" s="11"/>
      <c r="G869" s="4"/>
      <c r="H869" s="4"/>
      <c r="I869" s="4"/>
      <c r="J869" s="4"/>
      <c r="K869" s="4"/>
      <c r="L869" s="4"/>
      <c r="M869" s="4"/>
      <c r="N869" s="4"/>
      <c r="O869" s="4"/>
      <c r="P869" s="4"/>
    </row>
    <row r="870" spans="5:16">
      <c r="E870" s="4"/>
      <c r="F870" s="11"/>
      <c r="G870" s="4"/>
      <c r="H870" s="4"/>
      <c r="I870" s="4"/>
      <c r="J870" s="4"/>
      <c r="K870" s="4"/>
      <c r="L870" s="4"/>
      <c r="M870" s="4"/>
      <c r="N870" s="4"/>
      <c r="O870" s="4"/>
      <c r="P870" s="4"/>
    </row>
    <row r="871" spans="5:16">
      <c r="E871" s="4"/>
      <c r="F871" s="11"/>
      <c r="G871" s="4"/>
      <c r="H871" s="4"/>
      <c r="I871" s="4"/>
      <c r="J871" s="4"/>
      <c r="K871" s="4"/>
      <c r="L871" s="4"/>
      <c r="M871" s="4"/>
      <c r="N871" s="4"/>
      <c r="O871" s="4"/>
      <c r="P871" s="4"/>
    </row>
    <row r="872" spans="5:16">
      <c r="E872" s="4"/>
      <c r="F872" s="11"/>
      <c r="G872" s="4"/>
      <c r="H872" s="4"/>
      <c r="I872" s="4"/>
      <c r="J872" s="4"/>
      <c r="K872" s="4"/>
      <c r="L872" s="4"/>
      <c r="M872" s="4"/>
      <c r="N872" s="4"/>
      <c r="O872" s="4"/>
      <c r="P872" s="4"/>
    </row>
    <row r="873" spans="5:16">
      <c r="E873" s="4"/>
      <c r="F873" s="11"/>
      <c r="G873" s="4"/>
      <c r="H873" s="4"/>
      <c r="I873" s="4"/>
      <c r="J873" s="4"/>
      <c r="K873" s="4"/>
      <c r="L873" s="4"/>
      <c r="M873" s="4"/>
      <c r="N873" s="4"/>
      <c r="O873" s="4"/>
      <c r="P873" s="4"/>
    </row>
    <row r="874" spans="5:16">
      <c r="E874" s="4"/>
      <c r="F874" s="11"/>
      <c r="G874" s="4"/>
      <c r="H874" s="4"/>
      <c r="I874" s="4"/>
      <c r="J874" s="4"/>
      <c r="K874" s="4"/>
      <c r="L874" s="4"/>
      <c r="M874" s="4"/>
      <c r="N874" s="4"/>
      <c r="O874" s="4"/>
      <c r="P874" s="4"/>
    </row>
    <row r="875" spans="5:16">
      <c r="E875" s="4"/>
      <c r="F875" s="11"/>
      <c r="G875" s="4"/>
      <c r="H875" s="4"/>
      <c r="I875" s="4"/>
      <c r="J875" s="4"/>
      <c r="K875" s="4"/>
      <c r="L875" s="4"/>
      <c r="M875" s="4"/>
      <c r="N875" s="4"/>
      <c r="O875" s="4"/>
      <c r="P875" s="4"/>
    </row>
    <row r="876" spans="5:16">
      <c r="E876" s="4"/>
      <c r="F876" s="11"/>
      <c r="G876" s="4"/>
      <c r="H876" s="4"/>
      <c r="I876" s="4"/>
      <c r="J876" s="4"/>
      <c r="K876" s="4"/>
      <c r="L876" s="4"/>
      <c r="M876" s="4"/>
      <c r="N876" s="4"/>
      <c r="O876" s="4"/>
      <c r="P876" s="4"/>
    </row>
    <row r="877" spans="5:16">
      <c r="E877" s="4"/>
      <c r="F877" s="11"/>
      <c r="G877" s="4"/>
      <c r="H877" s="4"/>
      <c r="I877" s="4"/>
      <c r="J877" s="4"/>
      <c r="K877" s="4"/>
      <c r="L877" s="4"/>
      <c r="M877" s="4"/>
      <c r="N877" s="4"/>
      <c r="O877" s="4"/>
      <c r="P877" s="4"/>
    </row>
    <row r="878" spans="5:16">
      <c r="E878" s="4"/>
      <c r="F878" s="11"/>
      <c r="G878" s="4"/>
      <c r="H878" s="4"/>
      <c r="I878" s="4"/>
      <c r="J878" s="4"/>
      <c r="K878" s="4"/>
      <c r="L878" s="4"/>
      <c r="M878" s="4"/>
      <c r="N878" s="4"/>
      <c r="O878" s="4"/>
      <c r="P878" s="4"/>
    </row>
    <row r="879" spans="5:16">
      <c r="E879" s="4"/>
      <c r="F879" s="11"/>
      <c r="G879" s="4"/>
      <c r="H879" s="4"/>
      <c r="I879" s="4"/>
      <c r="J879" s="4"/>
      <c r="K879" s="4"/>
      <c r="L879" s="4"/>
      <c r="M879" s="4"/>
      <c r="N879" s="4"/>
      <c r="O879" s="4"/>
      <c r="P879" s="4"/>
    </row>
    <row r="880" spans="5:16">
      <c r="E880" s="4"/>
      <c r="F880" s="11"/>
      <c r="G880" s="4"/>
      <c r="H880" s="4"/>
      <c r="I880" s="4"/>
      <c r="J880" s="4"/>
      <c r="K880" s="4"/>
      <c r="L880" s="4"/>
      <c r="M880" s="4"/>
      <c r="N880" s="4"/>
      <c r="O880" s="4"/>
      <c r="P880" s="4"/>
    </row>
    <row r="881" spans="5:16">
      <c r="E881" s="4"/>
      <c r="F881" s="11"/>
      <c r="G881" s="4"/>
      <c r="H881" s="4"/>
      <c r="I881" s="4"/>
      <c r="J881" s="4"/>
      <c r="K881" s="4"/>
      <c r="L881" s="4"/>
      <c r="M881" s="4"/>
      <c r="N881" s="4"/>
      <c r="O881" s="4"/>
      <c r="P881" s="4"/>
    </row>
    <row r="882" spans="5:16">
      <c r="E882" s="4"/>
      <c r="F882" s="11"/>
      <c r="G882" s="4"/>
      <c r="H882" s="4"/>
      <c r="I882" s="4"/>
      <c r="J882" s="4"/>
      <c r="K882" s="4"/>
      <c r="L882" s="4"/>
      <c r="M882" s="4"/>
      <c r="N882" s="4"/>
      <c r="O882" s="4"/>
      <c r="P882" s="4"/>
    </row>
    <row r="883" spans="5:16">
      <c r="E883" s="4"/>
      <c r="F883" s="11"/>
      <c r="G883" s="4"/>
      <c r="H883" s="4"/>
      <c r="I883" s="4"/>
      <c r="J883" s="4"/>
      <c r="K883" s="4"/>
      <c r="L883" s="4"/>
      <c r="M883" s="4"/>
      <c r="N883" s="4"/>
      <c r="O883" s="4"/>
      <c r="P883" s="4"/>
    </row>
    <row r="884" spans="5:16">
      <c r="E884" s="4"/>
      <c r="F884" s="11"/>
      <c r="G884" s="4"/>
      <c r="H884" s="4"/>
      <c r="I884" s="4"/>
      <c r="J884" s="4"/>
      <c r="K884" s="4"/>
      <c r="L884" s="4"/>
      <c r="M884" s="4"/>
      <c r="N884" s="4"/>
      <c r="O884" s="4"/>
      <c r="P884" s="4"/>
    </row>
    <row r="885" spans="5:16">
      <c r="E885" s="4"/>
      <c r="F885" s="11"/>
      <c r="G885" s="4"/>
      <c r="H885" s="4"/>
      <c r="I885" s="4"/>
      <c r="J885" s="4"/>
      <c r="K885" s="4"/>
      <c r="L885" s="4"/>
      <c r="M885" s="4"/>
      <c r="N885" s="4"/>
      <c r="O885" s="4"/>
      <c r="P885" s="4"/>
    </row>
    <row r="886" spans="5:16">
      <c r="E886" s="4"/>
      <c r="F886" s="11"/>
      <c r="G886" s="4"/>
      <c r="H886" s="4"/>
      <c r="I886" s="4"/>
      <c r="J886" s="4"/>
      <c r="K886" s="4"/>
      <c r="L886" s="4"/>
      <c r="M886" s="4"/>
      <c r="N886" s="4"/>
      <c r="O886" s="4"/>
      <c r="P886" s="4"/>
    </row>
    <row r="887" spans="5:16">
      <c r="E887" s="4"/>
      <c r="F887" s="11"/>
      <c r="G887" s="4"/>
      <c r="H887" s="4"/>
      <c r="I887" s="4"/>
      <c r="J887" s="4"/>
      <c r="K887" s="4"/>
      <c r="L887" s="4"/>
      <c r="M887" s="4"/>
      <c r="N887" s="4"/>
      <c r="O887" s="4"/>
      <c r="P887" s="4"/>
    </row>
    <row r="888" spans="5:16">
      <c r="E888" s="4"/>
      <c r="F888" s="11"/>
      <c r="G888" s="4"/>
      <c r="H888" s="4"/>
      <c r="I888" s="4"/>
      <c r="J888" s="4"/>
      <c r="K888" s="4"/>
      <c r="L888" s="4"/>
      <c r="M888" s="4"/>
      <c r="N888" s="4"/>
      <c r="O888" s="4"/>
      <c r="P888" s="4"/>
    </row>
    <row r="889" spans="5:16">
      <c r="E889" s="4"/>
      <c r="F889" s="11"/>
      <c r="G889" s="4"/>
      <c r="H889" s="4"/>
      <c r="I889" s="4"/>
      <c r="J889" s="4"/>
      <c r="K889" s="4"/>
      <c r="L889" s="4"/>
      <c r="M889" s="4"/>
      <c r="N889" s="4"/>
      <c r="O889" s="4"/>
      <c r="P889" s="4"/>
    </row>
    <row r="890" spans="5:16">
      <c r="E890" s="4"/>
      <c r="F890" s="11"/>
      <c r="G890" s="4"/>
      <c r="H890" s="4"/>
      <c r="I890" s="4"/>
      <c r="J890" s="4"/>
      <c r="K890" s="4"/>
      <c r="L890" s="4"/>
      <c r="M890" s="4"/>
      <c r="N890" s="4"/>
      <c r="O890" s="4"/>
      <c r="P890" s="4"/>
    </row>
    <row r="891" spans="5:16">
      <c r="E891" s="4"/>
      <c r="F891" s="11"/>
      <c r="G891" s="4"/>
      <c r="H891" s="4"/>
      <c r="I891" s="4"/>
      <c r="J891" s="4"/>
      <c r="K891" s="4"/>
      <c r="L891" s="4"/>
      <c r="M891" s="4"/>
      <c r="N891" s="4"/>
      <c r="O891" s="4"/>
      <c r="P891" s="4"/>
    </row>
    <row r="892" spans="5:16">
      <c r="E892" s="4"/>
      <c r="F892" s="11"/>
      <c r="G892" s="4"/>
      <c r="H892" s="4"/>
      <c r="I892" s="4"/>
      <c r="J892" s="4"/>
      <c r="K892" s="4"/>
      <c r="L892" s="4"/>
      <c r="M892" s="4"/>
      <c r="N892" s="4"/>
      <c r="O892" s="4"/>
      <c r="P892" s="4"/>
    </row>
    <row r="893" spans="5:16">
      <c r="E893" s="4"/>
      <c r="F893" s="11"/>
      <c r="G893" s="4"/>
      <c r="H893" s="4"/>
      <c r="I893" s="4"/>
      <c r="J893" s="4"/>
      <c r="K893" s="4"/>
      <c r="L893" s="4"/>
      <c r="M893" s="4"/>
      <c r="N893" s="4"/>
      <c r="O893" s="4"/>
      <c r="P893" s="4"/>
    </row>
    <row r="894" spans="5:16">
      <c r="E894" s="4"/>
      <c r="F894" s="11"/>
      <c r="G894" s="4"/>
      <c r="H894" s="4"/>
      <c r="I894" s="4"/>
      <c r="J894" s="4"/>
      <c r="K894" s="4"/>
      <c r="L894" s="4"/>
      <c r="M894" s="4"/>
      <c r="N894" s="4"/>
      <c r="O894" s="4"/>
      <c r="P894" s="4"/>
    </row>
    <row r="895" spans="5:16">
      <c r="E895" s="4"/>
      <c r="F895" s="11"/>
      <c r="G895" s="4"/>
      <c r="H895" s="4"/>
      <c r="I895" s="4"/>
      <c r="J895" s="4"/>
      <c r="K895" s="4"/>
      <c r="L895" s="4"/>
      <c r="M895" s="4"/>
      <c r="N895" s="4"/>
      <c r="O895" s="4"/>
      <c r="P895" s="4"/>
    </row>
    <row r="896" spans="5:16">
      <c r="E896" s="4"/>
      <c r="F896" s="11"/>
      <c r="G896" s="4"/>
      <c r="H896" s="4"/>
      <c r="I896" s="4"/>
      <c r="J896" s="4"/>
      <c r="K896" s="4"/>
      <c r="L896" s="4"/>
      <c r="M896" s="4"/>
      <c r="N896" s="4"/>
      <c r="O896" s="4"/>
      <c r="P896" s="4"/>
    </row>
    <row r="897" spans="5:16">
      <c r="E897" s="4"/>
      <c r="F897" s="11"/>
      <c r="G897" s="4"/>
      <c r="H897" s="4"/>
      <c r="I897" s="4"/>
      <c r="J897" s="4"/>
      <c r="K897" s="4"/>
      <c r="L897" s="4"/>
      <c r="M897" s="4"/>
      <c r="N897" s="4"/>
      <c r="O897" s="4"/>
      <c r="P897" s="4"/>
    </row>
    <row r="898" spans="5:16">
      <c r="E898" s="4"/>
      <c r="F898" s="11"/>
      <c r="G898" s="4"/>
      <c r="H898" s="4"/>
      <c r="I898" s="4"/>
      <c r="J898" s="4"/>
      <c r="K898" s="4"/>
      <c r="L898" s="4"/>
      <c r="M898" s="4"/>
      <c r="N898" s="4"/>
      <c r="O898" s="4"/>
      <c r="P898" s="4"/>
    </row>
    <row r="899" spans="5:16">
      <c r="E899" s="4"/>
      <c r="F899" s="11"/>
      <c r="G899" s="4"/>
      <c r="H899" s="4"/>
      <c r="I899" s="4"/>
      <c r="J899" s="4"/>
      <c r="K899" s="4"/>
      <c r="L899" s="4"/>
      <c r="M899" s="4"/>
      <c r="N899" s="4"/>
      <c r="O899" s="4"/>
      <c r="P899" s="4"/>
    </row>
    <row r="900" spans="5:16">
      <c r="E900" s="4"/>
      <c r="F900" s="11"/>
      <c r="G900" s="4"/>
      <c r="H900" s="4"/>
      <c r="I900" s="4"/>
      <c r="J900" s="4"/>
      <c r="K900" s="4"/>
      <c r="L900" s="4"/>
      <c r="M900" s="4"/>
      <c r="N900" s="4"/>
      <c r="O900" s="4"/>
      <c r="P900" s="4"/>
    </row>
    <row r="901" spans="5:16">
      <c r="E901" s="4"/>
      <c r="F901" s="11"/>
      <c r="G901" s="4"/>
      <c r="H901" s="4"/>
      <c r="I901" s="4"/>
      <c r="J901" s="4"/>
      <c r="K901" s="4"/>
      <c r="L901" s="4"/>
      <c r="M901" s="4"/>
      <c r="N901" s="4"/>
      <c r="O901" s="4"/>
      <c r="P901" s="4"/>
    </row>
    <row r="902" spans="5:16">
      <c r="E902" s="4"/>
      <c r="F902" s="11"/>
      <c r="G902" s="4"/>
      <c r="H902" s="4"/>
      <c r="I902" s="4"/>
      <c r="J902" s="4"/>
      <c r="K902" s="4"/>
      <c r="L902" s="4"/>
      <c r="M902" s="4"/>
      <c r="N902" s="4"/>
      <c r="O902" s="4"/>
      <c r="P902" s="4"/>
    </row>
    <row r="903" spans="5:16">
      <c r="E903" s="4"/>
      <c r="F903" s="11"/>
      <c r="G903" s="4"/>
      <c r="H903" s="4"/>
      <c r="I903" s="4"/>
      <c r="J903" s="4"/>
      <c r="K903" s="4"/>
      <c r="L903" s="4"/>
      <c r="M903" s="4"/>
      <c r="N903" s="4"/>
      <c r="O903" s="4"/>
      <c r="P903" s="4"/>
    </row>
    <row r="904" spans="5:16">
      <c r="E904" s="4"/>
      <c r="F904" s="11"/>
      <c r="G904" s="4"/>
      <c r="H904" s="4"/>
      <c r="I904" s="4"/>
      <c r="J904" s="4"/>
      <c r="K904" s="4"/>
      <c r="L904" s="4"/>
      <c r="M904" s="4"/>
      <c r="N904" s="4"/>
      <c r="O904" s="4"/>
      <c r="P904" s="4"/>
    </row>
    <row r="905" spans="5:16">
      <c r="E905" s="4"/>
      <c r="F905" s="11"/>
      <c r="G905" s="4"/>
      <c r="H905" s="4"/>
      <c r="I905" s="4"/>
      <c r="J905" s="4"/>
      <c r="K905" s="4"/>
      <c r="L905" s="4"/>
      <c r="M905" s="4"/>
      <c r="N905" s="4"/>
      <c r="O905" s="4"/>
      <c r="P905" s="4"/>
    </row>
    <row r="906" spans="5:16">
      <c r="E906" s="4"/>
      <c r="F906" s="11"/>
      <c r="G906" s="4"/>
      <c r="H906" s="4"/>
      <c r="I906" s="4"/>
      <c r="J906" s="4"/>
      <c r="K906" s="4"/>
      <c r="L906" s="4"/>
      <c r="M906" s="4"/>
      <c r="N906" s="4"/>
      <c r="O906" s="4"/>
      <c r="P906" s="4"/>
    </row>
    <row r="907" spans="5:16">
      <c r="E907" s="4"/>
      <c r="F907" s="11"/>
      <c r="G907" s="4"/>
      <c r="H907" s="4"/>
      <c r="I907" s="4"/>
      <c r="J907" s="4"/>
      <c r="K907" s="4"/>
      <c r="L907" s="4"/>
      <c r="M907" s="4"/>
      <c r="N907" s="4"/>
      <c r="O907" s="4"/>
      <c r="P907" s="4"/>
    </row>
    <row r="908" spans="5:16">
      <c r="E908" s="4"/>
      <c r="F908" s="11"/>
      <c r="G908" s="4"/>
      <c r="H908" s="4"/>
      <c r="I908" s="4"/>
      <c r="J908" s="4"/>
      <c r="K908" s="4"/>
      <c r="L908" s="4"/>
      <c r="M908" s="4"/>
      <c r="N908" s="4"/>
      <c r="O908" s="4"/>
      <c r="P908" s="4"/>
    </row>
    <row r="909" spans="5:16">
      <c r="E909" s="4"/>
      <c r="F909" s="11"/>
      <c r="G909" s="4"/>
      <c r="H909" s="4"/>
      <c r="I909" s="4"/>
      <c r="J909" s="4"/>
      <c r="K909" s="4"/>
      <c r="L909" s="4"/>
      <c r="M909" s="4"/>
      <c r="N909" s="4"/>
      <c r="O909" s="4"/>
      <c r="P909" s="4"/>
    </row>
    <row r="910" spans="5:16">
      <c r="E910" s="4"/>
      <c r="F910" s="11"/>
      <c r="G910" s="4"/>
      <c r="H910" s="4"/>
      <c r="I910" s="4"/>
      <c r="J910" s="4"/>
      <c r="K910" s="4"/>
      <c r="L910" s="4"/>
      <c r="M910" s="4"/>
      <c r="N910" s="4"/>
      <c r="O910" s="4"/>
      <c r="P910" s="4"/>
    </row>
    <row r="911" spans="5:16">
      <c r="E911" s="4"/>
      <c r="F911" s="11"/>
      <c r="G911" s="4"/>
      <c r="H911" s="4"/>
      <c r="I911" s="4"/>
      <c r="J911" s="4"/>
      <c r="K911" s="4"/>
      <c r="L911" s="4"/>
      <c r="M911" s="4"/>
      <c r="N911" s="4"/>
      <c r="O911" s="4"/>
      <c r="P911" s="4"/>
    </row>
    <row r="912" spans="5:16">
      <c r="E912" s="4"/>
      <c r="F912" s="11"/>
      <c r="G912" s="4"/>
      <c r="H912" s="4"/>
      <c r="I912" s="4"/>
      <c r="J912" s="4"/>
      <c r="K912" s="4"/>
      <c r="L912" s="4"/>
      <c r="M912" s="4"/>
      <c r="N912" s="4"/>
      <c r="O912" s="4"/>
      <c r="P912" s="4"/>
    </row>
    <row r="913" spans="5:16">
      <c r="E913" s="4"/>
      <c r="F913" s="11"/>
      <c r="G913" s="4"/>
      <c r="H913" s="4"/>
      <c r="I913" s="4"/>
      <c r="J913" s="4"/>
      <c r="K913" s="4"/>
      <c r="L913" s="4"/>
      <c r="M913" s="4"/>
      <c r="N913" s="4"/>
      <c r="O913" s="4"/>
      <c r="P913" s="4"/>
    </row>
    <row r="914" spans="5:16">
      <c r="E914" s="4"/>
      <c r="F914" s="11"/>
      <c r="G914" s="4"/>
      <c r="H914" s="4"/>
      <c r="I914" s="4"/>
      <c r="J914" s="4"/>
      <c r="K914" s="4"/>
      <c r="L914" s="4"/>
      <c r="M914" s="4"/>
      <c r="N914" s="4"/>
      <c r="O914" s="4"/>
      <c r="P914" s="4"/>
    </row>
    <row r="915" spans="5:16">
      <c r="E915" s="4"/>
      <c r="F915" s="11"/>
      <c r="G915" s="4"/>
      <c r="H915" s="4"/>
      <c r="I915" s="4"/>
      <c r="J915" s="4"/>
      <c r="K915" s="4"/>
      <c r="L915" s="4"/>
      <c r="M915" s="4"/>
      <c r="N915" s="4"/>
      <c r="O915" s="4"/>
      <c r="P915" s="4"/>
    </row>
    <row r="916" spans="5:16">
      <c r="E916" s="4"/>
      <c r="F916" s="11"/>
      <c r="G916" s="4"/>
      <c r="H916" s="4"/>
      <c r="I916" s="4"/>
      <c r="J916" s="4"/>
      <c r="K916" s="4"/>
      <c r="L916" s="4"/>
      <c r="M916" s="4"/>
      <c r="N916" s="4"/>
      <c r="O916" s="4"/>
      <c r="P916" s="4"/>
    </row>
    <row r="917" spans="5:16">
      <c r="E917" s="4"/>
      <c r="F917" s="11"/>
      <c r="G917" s="4"/>
      <c r="H917" s="4"/>
      <c r="I917" s="4"/>
      <c r="J917" s="4"/>
      <c r="K917" s="4"/>
      <c r="L917" s="4"/>
      <c r="M917" s="4"/>
      <c r="N917" s="4"/>
      <c r="O917" s="4"/>
      <c r="P917" s="4"/>
    </row>
    <row r="918" spans="5:16">
      <c r="E918" s="4"/>
      <c r="F918" s="11"/>
      <c r="G918" s="4"/>
      <c r="H918" s="4"/>
      <c r="I918" s="4"/>
      <c r="J918" s="4"/>
      <c r="K918" s="4"/>
      <c r="L918" s="4"/>
      <c r="M918" s="4"/>
      <c r="N918" s="4"/>
      <c r="O918" s="4"/>
      <c r="P918" s="4"/>
    </row>
    <row r="919" spans="5:16">
      <c r="E919" s="4"/>
      <c r="F919" s="11"/>
      <c r="G919" s="4"/>
      <c r="H919" s="4"/>
      <c r="I919" s="4"/>
      <c r="J919" s="4"/>
      <c r="K919" s="4"/>
      <c r="L919" s="4"/>
      <c r="M919" s="4"/>
      <c r="N919" s="4"/>
      <c r="O919" s="4"/>
      <c r="P919" s="4"/>
    </row>
    <row r="920" spans="5:16">
      <c r="E920" s="4"/>
      <c r="F920" s="11"/>
      <c r="G920" s="4"/>
      <c r="H920" s="4"/>
      <c r="I920" s="4"/>
      <c r="J920" s="4"/>
      <c r="K920" s="4"/>
      <c r="L920" s="4"/>
      <c r="M920" s="4"/>
      <c r="N920" s="4"/>
      <c r="O920" s="4"/>
      <c r="P920" s="4"/>
    </row>
    <row r="921" spans="5:16">
      <c r="E921" s="4"/>
      <c r="F921" s="11"/>
      <c r="G921" s="4"/>
      <c r="H921" s="4"/>
      <c r="I921" s="4"/>
      <c r="J921" s="4"/>
      <c r="K921" s="4"/>
      <c r="L921" s="4"/>
      <c r="M921" s="4"/>
      <c r="N921" s="4"/>
      <c r="O921" s="4"/>
      <c r="P921" s="4"/>
    </row>
    <row r="922" spans="5:16">
      <c r="E922" s="4"/>
      <c r="F922" s="11"/>
      <c r="G922" s="4"/>
      <c r="H922" s="4"/>
      <c r="I922" s="4"/>
      <c r="J922" s="4"/>
      <c r="K922" s="4"/>
      <c r="L922" s="4"/>
      <c r="M922" s="4"/>
      <c r="N922" s="4"/>
      <c r="O922" s="4"/>
      <c r="P922" s="4"/>
    </row>
    <row r="923" spans="5:16">
      <c r="E923" s="4"/>
      <c r="F923" s="11"/>
      <c r="G923" s="4"/>
      <c r="H923" s="4"/>
      <c r="I923" s="4"/>
      <c r="J923" s="4"/>
      <c r="K923" s="4"/>
      <c r="L923" s="4"/>
      <c r="M923" s="4"/>
      <c r="N923" s="4"/>
      <c r="O923" s="4"/>
      <c r="P923" s="4"/>
    </row>
    <row r="924" spans="5:16">
      <c r="E924" s="4"/>
      <c r="F924" s="11"/>
      <c r="G924" s="4"/>
      <c r="H924" s="4"/>
      <c r="I924" s="4"/>
      <c r="J924" s="4"/>
      <c r="K924" s="4"/>
      <c r="L924" s="4"/>
      <c r="M924" s="4"/>
      <c r="N924" s="4"/>
      <c r="O924" s="4"/>
      <c r="P924" s="4"/>
    </row>
    <row r="925" spans="5:16">
      <c r="E925" s="4"/>
      <c r="F925" s="11"/>
      <c r="G925" s="4"/>
      <c r="H925" s="4"/>
      <c r="I925" s="4"/>
      <c r="J925" s="4"/>
      <c r="K925" s="4"/>
      <c r="L925" s="4"/>
      <c r="M925" s="4"/>
      <c r="N925" s="4"/>
      <c r="O925" s="4"/>
      <c r="P925" s="4"/>
    </row>
    <row r="926" spans="5:16">
      <c r="E926" s="4"/>
      <c r="F926" s="11"/>
      <c r="G926" s="4"/>
      <c r="H926" s="4"/>
      <c r="I926" s="4"/>
      <c r="J926" s="4"/>
      <c r="K926" s="4"/>
      <c r="L926" s="4"/>
      <c r="M926" s="4"/>
      <c r="N926" s="4"/>
      <c r="O926" s="4"/>
      <c r="P926" s="4"/>
    </row>
    <row r="927" spans="5:16">
      <c r="E927" s="4"/>
      <c r="F927" s="11"/>
      <c r="G927" s="4"/>
      <c r="H927" s="4"/>
      <c r="I927" s="4"/>
      <c r="J927" s="4"/>
      <c r="K927" s="4"/>
      <c r="L927" s="4"/>
      <c r="M927" s="4"/>
      <c r="N927" s="4"/>
      <c r="O927" s="4"/>
      <c r="P927" s="4"/>
    </row>
    <row r="928" spans="5:16">
      <c r="E928" s="4"/>
      <c r="F928" s="11"/>
      <c r="G928" s="4"/>
      <c r="H928" s="4"/>
      <c r="I928" s="4"/>
      <c r="J928" s="4"/>
      <c r="K928" s="4"/>
      <c r="L928" s="4"/>
      <c r="M928" s="4"/>
      <c r="N928" s="4"/>
      <c r="O928" s="4"/>
      <c r="P928" s="4"/>
    </row>
    <row r="929" spans="5:16">
      <c r="E929" s="4"/>
      <c r="F929" s="11"/>
      <c r="G929" s="4"/>
      <c r="H929" s="4"/>
      <c r="I929" s="4"/>
      <c r="J929" s="4"/>
      <c r="K929" s="4"/>
      <c r="L929" s="4"/>
      <c r="M929" s="4"/>
      <c r="N929" s="4"/>
      <c r="O929" s="4"/>
      <c r="P929" s="4"/>
    </row>
    <row r="930" spans="5:16">
      <c r="E930" s="4"/>
      <c r="F930" s="11"/>
      <c r="G930" s="4"/>
      <c r="H930" s="4"/>
      <c r="I930" s="4"/>
      <c r="J930" s="4"/>
      <c r="K930" s="4"/>
      <c r="L930" s="4"/>
      <c r="M930" s="4"/>
      <c r="N930" s="4"/>
      <c r="O930" s="4"/>
      <c r="P930" s="4"/>
    </row>
    <row r="931" spans="5:16">
      <c r="E931" s="4"/>
      <c r="F931" s="11"/>
      <c r="G931" s="4"/>
      <c r="H931" s="4"/>
      <c r="I931" s="4"/>
      <c r="J931" s="4"/>
      <c r="K931" s="4"/>
      <c r="L931" s="4"/>
      <c r="M931" s="4"/>
      <c r="N931" s="4"/>
      <c r="O931" s="4"/>
      <c r="P931" s="4"/>
    </row>
    <row r="932" spans="5:16">
      <c r="E932" s="4"/>
      <c r="F932" s="11"/>
      <c r="G932" s="4"/>
      <c r="H932" s="4"/>
      <c r="I932" s="4"/>
      <c r="J932" s="4"/>
      <c r="K932" s="4"/>
      <c r="L932" s="4"/>
      <c r="M932" s="4"/>
      <c r="N932" s="4"/>
      <c r="O932" s="4"/>
      <c r="P932" s="4"/>
    </row>
    <row r="933" spans="5:16">
      <c r="E933" s="4"/>
      <c r="F933" s="11"/>
      <c r="G933" s="4"/>
      <c r="H933" s="4"/>
      <c r="I933" s="4"/>
      <c r="J933" s="4"/>
      <c r="K933" s="4"/>
      <c r="L933" s="4"/>
      <c r="M933" s="4"/>
      <c r="N933" s="4"/>
      <c r="O933" s="4"/>
      <c r="P933" s="4"/>
    </row>
    <row r="934" spans="5:16">
      <c r="E934" s="4"/>
      <c r="F934" s="11"/>
      <c r="G934" s="4"/>
      <c r="H934" s="4"/>
      <c r="I934" s="4"/>
      <c r="J934" s="4"/>
      <c r="K934" s="4"/>
      <c r="L934" s="4"/>
      <c r="M934" s="4"/>
      <c r="N934" s="4"/>
      <c r="O934" s="4"/>
      <c r="P934" s="4"/>
    </row>
    <row r="935" spans="5:16">
      <c r="E935" s="4"/>
      <c r="F935" s="11"/>
      <c r="G935" s="4"/>
      <c r="H935" s="4"/>
      <c r="I935" s="4"/>
      <c r="J935" s="4"/>
      <c r="K935" s="4"/>
      <c r="L935" s="4"/>
      <c r="M935" s="4"/>
      <c r="N935" s="4"/>
      <c r="O935" s="4"/>
      <c r="P935" s="4"/>
    </row>
    <row r="936" spans="5:16">
      <c r="E936" s="4"/>
      <c r="F936" s="11"/>
      <c r="G936" s="4"/>
      <c r="H936" s="4"/>
      <c r="I936" s="4"/>
      <c r="J936" s="4"/>
      <c r="K936" s="4"/>
      <c r="L936" s="4"/>
      <c r="M936" s="4"/>
      <c r="N936" s="4"/>
      <c r="O936" s="4"/>
      <c r="P936" s="4"/>
    </row>
    <row r="937" spans="5:16">
      <c r="E937" s="4"/>
      <c r="F937" s="11"/>
      <c r="G937" s="4"/>
      <c r="H937" s="4"/>
      <c r="I937" s="4"/>
      <c r="J937" s="4"/>
      <c r="K937" s="4"/>
      <c r="L937" s="4"/>
      <c r="M937" s="4"/>
      <c r="N937" s="4"/>
      <c r="O937" s="4"/>
      <c r="P937" s="4"/>
    </row>
    <row r="938" spans="5:16">
      <c r="E938" s="4"/>
      <c r="F938" s="11"/>
      <c r="G938" s="4"/>
      <c r="H938" s="4"/>
      <c r="I938" s="4"/>
      <c r="J938" s="4"/>
      <c r="K938" s="4"/>
      <c r="L938" s="4"/>
      <c r="M938" s="4"/>
      <c r="N938" s="4"/>
      <c r="O938" s="4"/>
      <c r="P938" s="4"/>
    </row>
    <row r="939" spans="5:16">
      <c r="E939" s="4"/>
      <c r="F939" s="11"/>
      <c r="G939" s="4"/>
      <c r="H939" s="4"/>
      <c r="I939" s="4"/>
      <c r="J939" s="4"/>
      <c r="K939" s="4"/>
      <c r="L939" s="4"/>
      <c r="M939" s="4"/>
      <c r="N939" s="4"/>
      <c r="O939" s="4"/>
      <c r="P939" s="4"/>
    </row>
    <row r="940" spans="5:16">
      <c r="E940" s="4"/>
      <c r="F940" s="11"/>
      <c r="G940" s="4"/>
      <c r="H940" s="4"/>
      <c r="I940" s="4"/>
      <c r="J940" s="4"/>
      <c r="K940" s="4"/>
      <c r="L940" s="4"/>
      <c r="M940" s="4"/>
      <c r="N940" s="4"/>
      <c r="O940" s="4"/>
      <c r="P940" s="4"/>
    </row>
    <row r="941" spans="5:16">
      <c r="E941" s="4"/>
      <c r="F941" s="11"/>
      <c r="G941" s="4"/>
      <c r="H941" s="4"/>
      <c r="I941" s="4"/>
      <c r="J941" s="4"/>
      <c r="K941" s="4"/>
      <c r="L941" s="4"/>
      <c r="M941" s="4"/>
      <c r="N941" s="4"/>
      <c r="O941" s="4"/>
      <c r="P941" s="4"/>
    </row>
    <row r="942" spans="5:16">
      <c r="E942" s="4"/>
      <c r="F942" s="11"/>
      <c r="G942" s="4"/>
      <c r="H942" s="4"/>
      <c r="I942" s="4"/>
      <c r="J942" s="4"/>
      <c r="K942" s="4"/>
      <c r="L942" s="4"/>
      <c r="M942" s="4"/>
      <c r="N942" s="4"/>
      <c r="O942" s="4"/>
      <c r="P942" s="4"/>
    </row>
    <row r="943" spans="5:16">
      <c r="E943" s="4"/>
      <c r="F943" s="11"/>
      <c r="G943" s="4"/>
      <c r="H943" s="4"/>
      <c r="I943" s="4"/>
      <c r="J943" s="4"/>
      <c r="K943" s="4"/>
      <c r="L943" s="4"/>
      <c r="M943" s="4"/>
      <c r="N943" s="4"/>
      <c r="O943" s="4"/>
      <c r="P943" s="4"/>
    </row>
    <row r="944" spans="5:16">
      <c r="E944" s="4"/>
      <c r="F944" s="11"/>
      <c r="G944" s="4"/>
      <c r="H944" s="4"/>
      <c r="I944" s="4"/>
      <c r="J944" s="4"/>
      <c r="K944" s="4"/>
      <c r="L944" s="4"/>
      <c r="M944" s="4"/>
      <c r="N944" s="4"/>
      <c r="O944" s="4"/>
      <c r="P944" s="4"/>
    </row>
    <row r="945" spans="5:16">
      <c r="E945" s="4"/>
      <c r="F945" s="11"/>
      <c r="G945" s="4"/>
      <c r="H945" s="4"/>
      <c r="I945" s="4"/>
      <c r="J945" s="4"/>
      <c r="K945" s="4"/>
      <c r="L945" s="4"/>
      <c r="M945" s="4"/>
      <c r="N945" s="4"/>
      <c r="O945" s="4"/>
      <c r="P945" s="4"/>
    </row>
    <row r="946" spans="5:16">
      <c r="E946" s="4"/>
      <c r="F946" s="11"/>
      <c r="G946" s="4"/>
      <c r="H946" s="4"/>
      <c r="I946" s="4"/>
      <c r="J946" s="4"/>
      <c r="K946" s="4"/>
      <c r="L946" s="4"/>
      <c r="M946" s="4"/>
      <c r="N946" s="4"/>
      <c r="O946" s="4"/>
      <c r="P946" s="4"/>
    </row>
    <row r="947" spans="5:16">
      <c r="E947" s="4"/>
      <c r="F947" s="11"/>
      <c r="G947" s="4"/>
      <c r="H947" s="4"/>
      <c r="I947" s="4"/>
      <c r="J947" s="4"/>
      <c r="K947" s="4"/>
      <c r="L947" s="4"/>
      <c r="M947" s="4"/>
      <c r="N947" s="4"/>
      <c r="O947" s="4"/>
      <c r="P947" s="4"/>
    </row>
    <row r="948" spans="5:16">
      <c r="E948" s="4"/>
      <c r="F948" s="11"/>
      <c r="G948" s="4"/>
      <c r="H948" s="4"/>
      <c r="I948" s="4"/>
      <c r="J948" s="4"/>
      <c r="K948" s="4"/>
      <c r="L948" s="4"/>
      <c r="M948" s="4"/>
      <c r="N948" s="4"/>
      <c r="O948" s="4"/>
      <c r="P948" s="4"/>
    </row>
    <row r="949" spans="5:16">
      <c r="E949" s="4"/>
      <c r="F949" s="11"/>
      <c r="G949" s="4"/>
      <c r="H949" s="4"/>
      <c r="I949" s="4"/>
      <c r="J949" s="4"/>
      <c r="K949" s="4"/>
      <c r="L949" s="4"/>
      <c r="M949" s="4"/>
      <c r="N949" s="4"/>
      <c r="O949" s="4"/>
      <c r="P949" s="4"/>
    </row>
    <row r="950" spans="5:16">
      <c r="E950" s="4"/>
      <c r="F950" s="11"/>
      <c r="G950" s="4"/>
      <c r="H950" s="4"/>
      <c r="I950" s="4"/>
      <c r="J950" s="4"/>
      <c r="K950" s="4"/>
      <c r="L950" s="4"/>
      <c r="M950" s="4"/>
      <c r="N950" s="4"/>
      <c r="O950" s="4"/>
      <c r="P950" s="4"/>
    </row>
    <row r="951" spans="5:16">
      <c r="E951" s="4"/>
      <c r="F951" s="11"/>
      <c r="G951" s="4"/>
      <c r="H951" s="4"/>
      <c r="I951" s="4"/>
      <c r="J951" s="4"/>
      <c r="K951" s="4"/>
      <c r="L951" s="4"/>
      <c r="M951" s="4"/>
      <c r="N951" s="4"/>
      <c r="O951" s="4"/>
      <c r="P951" s="4"/>
    </row>
    <row r="952" spans="5:16">
      <c r="E952" s="4"/>
      <c r="F952" s="11"/>
      <c r="G952" s="4"/>
      <c r="H952" s="4"/>
      <c r="I952" s="4"/>
      <c r="J952" s="4"/>
      <c r="K952" s="4"/>
      <c r="L952" s="4"/>
      <c r="M952" s="4"/>
      <c r="N952" s="4"/>
      <c r="O952" s="4"/>
      <c r="P952" s="4"/>
    </row>
    <row r="953" spans="5:16">
      <c r="E953" s="4"/>
      <c r="F953" s="11"/>
      <c r="G953" s="4"/>
      <c r="H953" s="4"/>
      <c r="I953" s="4"/>
      <c r="J953" s="4"/>
      <c r="K953" s="4"/>
      <c r="L953" s="4"/>
      <c r="M953" s="4"/>
      <c r="N953" s="4"/>
      <c r="O953" s="4"/>
      <c r="P953" s="4"/>
    </row>
    <row r="954" spans="5:16">
      <c r="E954" s="4"/>
      <c r="F954" s="11"/>
      <c r="G954" s="4"/>
      <c r="H954" s="4"/>
      <c r="I954" s="4"/>
      <c r="J954" s="4"/>
      <c r="K954" s="4"/>
      <c r="L954" s="4"/>
      <c r="M954" s="4"/>
      <c r="N954" s="4"/>
      <c r="O954" s="4"/>
      <c r="P954" s="4"/>
    </row>
    <row r="955" spans="5:16">
      <c r="E955" s="4"/>
      <c r="F955" s="11"/>
      <c r="G955" s="4"/>
      <c r="H955" s="4"/>
      <c r="I955" s="4"/>
      <c r="J955" s="4"/>
      <c r="K955" s="4"/>
      <c r="L955" s="4"/>
      <c r="M955" s="4"/>
      <c r="N955" s="4"/>
      <c r="O955" s="4"/>
      <c r="P955" s="4"/>
    </row>
    <row r="956" spans="5:16">
      <c r="E956" s="4"/>
      <c r="F956" s="11"/>
      <c r="G956" s="4"/>
      <c r="H956" s="4"/>
      <c r="I956" s="4"/>
      <c r="J956" s="4"/>
      <c r="K956" s="4"/>
      <c r="L956" s="4"/>
      <c r="M956" s="4"/>
      <c r="N956" s="4"/>
      <c r="O956" s="4"/>
      <c r="P956" s="4"/>
    </row>
    <row r="957" spans="5:16">
      <c r="E957" s="4"/>
      <c r="F957" s="11"/>
      <c r="G957" s="4"/>
      <c r="H957" s="4"/>
      <c r="I957" s="4"/>
      <c r="J957" s="4"/>
      <c r="K957" s="4"/>
      <c r="L957" s="4"/>
      <c r="M957" s="4"/>
      <c r="N957" s="4"/>
      <c r="O957" s="4"/>
      <c r="P957" s="4"/>
    </row>
    <row r="958" spans="5:16">
      <c r="E958" s="4"/>
      <c r="F958" s="11"/>
      <c r="G958" s="4"/>
      <c r="H958" s="4"/>
      <c r="I958" s="4"/>
      <c r="J958" s="4"/>
      <c r="K958" s="4"/>
      <c r="L958" s="4"/>
      <c r="M958" s="4"/>
      <c r="N958" s="4"/>
      <c r="O958" s="4"/>
      <c r="P958" s="4"/>
    </row>
    <row r="959" spans="5:16">
      <c r="E959" s="4"/>
      <c r="F959" s="11"/>
      <c r="G959" s="4"/>
      <c r="H959" s="4"/>
      <c r="I959" s="4"/>
      <c r="J959" s="4"/>
      <c r="K959" s="4"/>
      <c r="L959" s="4"/>
      <c r="M959" s="4"/>
      <c r="N959" s="4"/>
      <c r="O959" s="4"/>
      <c r="P959" s="4"/>
    </row>
    <row r="960" spans="5:16">
      <c r="E960" s="4"/>
      <c r="F960" s="11"/>
      <c r="G960" s="4"/>
      <c r="H960" s="4"/>
      <c r="I960" s="4"/>
      <c r="J960" s="4"/>
      <c r="K960" s="4"/>
      <c r="L960" s="4"/>
      <c r="M960" s="4"/>
      <c r="N960" s="4"/>
      <c r="O960" s="4"/>
      <c r="P960" s="4"/>
    </row>
    <row r="961" spans="5:16">
      <c r="E961" s="4"/>
      <c r="F961" s="11"/>
      <c r="G961" s="4"/>
      <c r="H961" s="4"/>
      <c r="I961" s="4"/>
      <c r="J961" s="4"/>
      <c r="K961" s="4"/>
      <c r="L961" s="4"/>
      <c r="M961" s="4"/>
      <c r="N961" s="4"/>
      <c r="O961" s="4"/>
      <c r="P961" s="4"/>
    </row>
    <row r="962" spans="5:16">
      <c r="E962" s="4"/>
      <c r="F962" s="11"/>
      <c r="G962" s="4"/>
      <c r="H962" s="4"/>
      <c r="I962" s="4"/>
      <c r="J962" s="4"/>
      <c r="K962" s="4"/>
      <c r="L962" s="4"/>
      <c r="M962" s="4"/>
      <c r="N962" s="4"/>
      <c r="O962" s="4"/>
      <c r="P962" s="4"/>
    </row>
    <row r="963" spans="5:16">
      <c r="E963" s="4"/>
      <c r="F963" s="11"/>
      <c r="G963" s="4"/>
      <c r="H963" s="4"/>
      <c r="I963" s="4"/>
      <c r="J963" s="4"/>
      <c r="K963" s="4"/>
      <c r="L963" s="4"/>
      <c r="M963" s="4"/>
      <c r="N963" s="4"/>
      <c r="O963" s="4"/>
      <c r="P963" s="4"/>
    </row>
    <row r="964" spans="5:16">
      <c r="E964" s="4"/>
      <c r="F964" s="11"/>
      <c r="G964" s="4"/>
      <c r="H964" s="4"/>
      <c r="I964" s="4"/>
      <c r="J964" s="4"/>
      <c r="K964" s="4"/>
      <c r="L964" s="4"/>
      <c r="M964" s="4"/>
      <c r="N964" s="4"/>
      <c r="O964" s="4"/>
      <c r="P964" s="4"/>
    </row>
    <row r="965" spans="5:16">
      <c r="E965" s="4"/>
      <c r="F965" s="11"/>
      <c r="G965" s="4"/>
      <c r="H965" s="4"/>
      <c r="I965" s="4"/>
      <c r="J965" s="4"/>
      <c r="K965" s="4"/>
      <c r="L965" s="4"/>
      <c r="M965" s="4"/>
      <c r="N965" s="4"/>
      <c r="O965" s="4"/>
      <c r="P965" s="4"/>
    </row>
    <row r="966" spans="5:16">
      <c r="E966" s="4"/>
      <c r="F966" s="11"/>
      <c r="G966" s="4"/>
      <c r="H966" s="4"/>
      <c r="I966" s="4"/>
      <c r="J966" s="4"/>
      <c r="K966" s="4"/>
      <c r="L966" s="4"/>
      <c r="M966" s="4"/>
      <c r="N966" s="4"/>
      <c r="O966" s="4"/>
      <c r="P966" s="4"/>
    </row>
    <row r="967" spans="5:16">
      <c r="E967" s="4"/>
      <c r="F967" s="11"/>
      <c r="G967" s="4"/>
      <c r="H967" s="4"/>
      <c r="I967" s="4"/>
      <c r="J967" s="4"/>
      <c r="K967" s="4"/>
      <c r="L967" s="4"/>
      <c r="M967" s="4"/>
      <c r="N967" s="4"/>
      <c r="O967" s="4"/>
      <c r="P967" s="4"/>
    </row>
    <row r="968" spans="5:16">
      <c r="E968" s="4"/>
      <c r="F968" s="11"/>
      <c r="G968" s="4"/>
      <c r="H968" s="4"/>
      <c r="I968" s="4"/>
      <c r="J968" s="4"/>
      <c r="K968" s="4"/>
      <c r="L968" s="4"/>
      <c r="M968" s="4"/>
      <c r="N968" s="4"/>
      <c r="O968" s="4"/>
      <c r="P968" s="4"/>
    </row>
    <row r="969" spans="5:16">
      <c r="E969" s="4"/>
      <c r="F969" s="11"/>
      <c r="G969" s="4"/>
      <c r="H969" s="4"/>
      <c r="I969" s="4"/>
      <c r="J969" s="4"/>
      <c r="K969" s="4"/>
      <c r="L969" s="4"/>
      <c r="M969" s="4"/>
      <c r="N969" s="4"/>
      <c r="O969" s="4"/>
      <c r="P969" s="4"/>
    </row>
    <row r="970" spans="5:16">
      <c r="E970" s="4"/>
      <c r="F970" s="11"/>
      <c r="G970" s="4"/>
      <c r="H970" s="4"/>
      <c r="I970" s="4"/>
      <c r="J970" s="4"/>
      <c r="K970" s="4"/>
      <c r="L970" s="4"/>
      <c r="M970" s="4"/>
      <c r="N970" s="4"/>
      <c r="O970" s="4"/>
      <c r="P970" s="4"/>
    </row>
    <row r="971" spans="5:16">
      <c r="E971" s="4"/>
      <c r="F971" s="11"/>
      <c r="G971" s="4"/>
      <c r="H971" s="4"/>
      <c r="I971" s="4"/>
      <c r="J971" s="4"/>
      <c r="K971" s="4"/>
      <c r="L971" s="4"/>
      <c r="M971" s="4"/>
      <c r="N971" s="4"/>
      <c r="O971" s="4"/>
      <c r="P971" s="4"/>
    </row>
    <row r="972" spans="5:16">
      <c r="E972" s="4"/>
      <c r="F972" s="11"/>
      <c r="G972" s="4"/>
      <c r="H972" s="4"/>
      <c r="I972" s="4"/>
      <c r="J972" s="4"/>
      <c r="K972" s="4"/>
      <c r="L972" s="4"/>
      <c r="M972" s="4"/>
      <c r="N972" s="4"/>
      <c r="O972" s="4"/>
      <c r="P972" s="4"/>
    </row>
    <row r="973" spans="5:16">
      <c r="E973" s="4"/>
      <c r="F973" s="11"/>
      <c r="G973" s="4"/>
      <c r="H973" s="4"/>
      <c r="I973" s="4"/>
      <c r="J973" s="4"/>
      <c r="K973" s="4"/>
      <c r="L973" s="4"/>
      <c r="M973" s="4"/>
      <c r="N973" s="4"/>
      <c r="O973" s="4"/>
      <c r="P973" s="4"/>
    </row>
    <row r="974" spans="5:16">
      <c r="E974" s="4"/>
      <c r="F974" s="11"/>
      <c r="G974" s="4"/>
      <c r="H974" s="4"/>
      <c r="I974" s="4"/>
      <c r="J974" s="4"/>
      <c r="K974" s="4"/>
      <c r="L974" s="4"/>
      <c r="M974" s="4"/>
      <c r="N974" s="4"/>
      <c r="O974" s="4"/>
      <c r="P974" s="4"/>
    </row>
    <row r="975" spans="5:16">
      <c r="E975" s="4"/>
      <c r="F975" s="11"/>
      <c r="G975" s="4"/>
      <c r="H975" s="4"/>
      <c r="I975" s="4"/>
      <c r="J975" s="4"/>
      <c r="K975" s="4"/>
      <c r="L975" s="4"/>
      <c r="M975" s="4"/>
      <c r="N975" s="4"/>
      <c r="O975" s="4"/>
      <c r="P975" s="4"/>
    </row>
    <row r="976" spans="5:16">
      <c r="E976" s="4"/>
      <c r="F976" s="11"/>
      <c r="G976" s="4"/>
      <c r="H976" s="4"/>
      <c r="I976" s="4"/>
      <c r="J976" s="4"/>
      <c r="K976" s="4"/>
      <c r="L976" s="4"/>
      <c r="M976" s="4"/>
      <c r="N976" s="4"/>
      <c r="O976" s="4"/>
      <c r="P976" s="4"/>
    </row>
    <row r="977" spans="5:16">
      <c r="E977" s="4"/>
      <c r="F977" s="11"/>
      <c r="G977" s="4"/>
      <c r="H977" s="4"/>
      <c r="I977" s="4"/>
      <c r="J977" s="4"/>
      <c r="K977" s="4"/>
      <c r="L977" s="4"/>
      <c r="M977" s="4"/>
      <c r="N977" s="4"/>
      <c r="O977" s="4"/>
      <c r="P977" s="4"/>
    </row>
    <row r="978" spans="5:16">
      <c r="E978" s="4"/>
      <c r="F978" s="11"/>
      <c r="G978" s="4"/>
      <c r="H978" s="4"/>
      <c r="I978" s="4"/>
      <c r="J978" s="4"/>
      <c r="K978" s="4"/>
      <c r="L978" s="4"/>
      <c r="M978" s="4"/>
      <c r="N978" s="4"/>
      <c r="O978" s="4"/>
      <c r="P978" s="4"/>
    </row>
    <row r="979" spans="5:16">
      <c r="E979" s="4"/>
      <c r="F979" s="11"/>
      <c r="G979" s="4"/>
      <c r="H979" s="4"/>
      <c r="I979" s="4"/>
      <c r="J979" s="4"/>
      <c r="K979" s="4"/>
      <c r="L979" s="4"/>
      <c r="M979" s="4"/>
      <c r="N979" s="4"/>
      <c r="O979" s="4"/>
      <c r="P979" s="4"/>
    </row>
    <row r="980" spans="5:16">
      <c r="E980" s="4"/>
      <c r="F980" s="11"/>
      <c r="G980" s="4"/>
      <c r="H980" s="4"/>
      <c r="I980" s="4"/>
      <c r="J980" s="4"/>
      <c r="K980" s="4"/>
      <c r="L980" s="4"/>
      <c r="M980" s="4"/>
      <c r="N980" s="4"/>
      <c r="O980" s="4"/>
      <c r="P980" s="4"/>
    </row>
    <row r="981" spans="5:16">
      <c r="E981" s="4"/>
      <c r="F981" s="11"/>
      <c r="G981" s="4"/>
      <c r="H981" s="4"/>
      <c r="I981" s="4"/>
      <c r="J981" s="4"/>
      <c r="K981" s="4"/>
      <c r="L981" s="4"/>
      <c r="M981" s="4"/>
      <c r="N981" s="4"/>
      <c r="O981" s="4"/>
      <c r="P981" s="4"/>
    </row>
    <row r="982" spans="5:16">
      <c r="E982" s="4"/>
      <c r="F982" s="11"/>
      <c r="G982" s="4"/>
      <c r="H982" s="4"/>
      <c r="I982" s="4"/>
      <c r="J982" s="4"/>
      <c r="K982" s="4"/>
      <c r="L982" s="4"/>
      <c r="M982" s="4"/>
      <c r="N982" s="4"/>
      <c r="O982" s="4"/>
      <c r="P982" s="4"/>
    </row>
    <row r="983" spans="5:16">
      <c r="E983" s="4"/>
      <c r="F983" s="11"/>
      <c r="G983" s="4"/>
      <c r="H983" s="4"/>
      <c r="I983" s="4"/>
      <c r="J983" s="4"/>
      <c r="K983" s="4"/>
      <c r="L983" s="4"/>
      <c r="M983" s="4"/>
      <c r="N983" s="4"/>
      <c r="O983" s="4"/>
      <c r="P983" s="4"/>
    </row>
    <row r="984" spans="5:16">
      <c r="E984" s="4"/>
      <c r="F984" s="11"/>
      <c r="G984" s="4"/>
      <c r="H984" s="4"/>
      <c r="I984" s="4"/>
      <c r="J984" s="4"/>
      <c r="K984" s="4"/>
      <c r="L984" s="4"/>
      <c r="M984" s="4"/>
      <c r="N984" s="4"/>
      <c r="O984" s="4"/>
      <c r="P984" s="4"/>
    </row>
    <row r="985" spans="5:16">
      <c r="E985" s="4"/>
      <c r="F985" s="11"/>
      <c r="G985" s="4"/>
      <c r="H985" s="4"/>
      <c r="I985" s="4"/>
      <c r="J985" s="4"/>
      <c r="K985" s="4"/>
      <c r="L985" s="4"/>
      <c r="M985" s="4"/>
      <c r="N985" s="4"/>
      <c r="O985" s="4"/>
      <c r="P985" s="4"/>
    </row>
    <row r="986" spans="5:16">
      <c r="E986" s="4"/>
      <c r="F986" s="11"/>
      <c r="G986" s="4"/>
      <c r="H986" s="4"/>
      <c r="I986" s="4"/>
      <c r="J986" s="4"/>
      <c r="K986" s="4"/>
      <c r="L986" s="4"/>
      <c r="M986" s="4"/>
      <c r="N986" s="4"/>
      <c r="O986" s="4"/>
      <c r="P986" s="4"/>
    </row>
    <row r="987" spans="5:16">
      <c r="E987" s="4"/>
      <c r="F987" s="11"/>
      <c r="G987" s="4"/>
      <c r="H987" s="4"/>
      <c r="I987" s="4"/>
      <c r="J987" s="4"/>
      <c r="K987" s="4"/>
      <c r="L987" s="4"/>
      <c r="M987" s="4"/>
      <c r="N987" s="4"/>
      <c r="O987" s="4"/>
      <c r="P987" s="4"/>
    </row>
    <row r="988" spans="5:16">
      <c r="E988" s="4"/>
      <c r="F988" s="11"/>
      <c r="G988" s="4"/>
      <c r="H988" s="4"/>
      <c r="I988" s="4"/>
      <c r="J988" s="4"/>
      <c r="K988" s="4"/>
      <c r="L988" s="4"/>
      <c r="M988" s="4"/>
      <c r="N988" s="4"/>
      <c r="O988" s="4"/>
      <c r="P988" s="4"/>
    </row>
    <row r="989" spans="5:16">
      <c r="E989" s="4"/>
      <c r="F989" s="11"/>
      <c r="G989" s="4"/>
      <c r="H989" s="4"/>
      <c r="I989" s="4"/>
      <c r="J989" s="4"/>
      <c r="K989" s="4"/>
      <c r="L989" s="4"/>
      <c r="M989" s="4"/>
      <c r="N989" s="4"/>
      <c r="O989" s="4"/>
      <c r="P989" s="4"/>
    </row>
    <row r="990" spans="5:16">
      <c r="E990" s="4"/>
      <c r="F990" s="11"/>
      <c r="G990" s="4"/>
      <c r="H990" s="4"/>
      <c r="I990" s="4"/>
      <c r="J990" s="4"/>
      <c r="K990" s="4"/>
      <c r="L990" s="4"/>
      <c r="M990" s="4"/>
      <c r="N990" s="4"/>
      <c r="O990" s="4"/>
      <c r="P990" s="4"/>
    </row>
    <row r="991" spans="5:16">
      <c r="E991" s="4"/>
      <c r="F991" s="11"/>
      <c r="G991" s="4"/>
      <c r="H991" s="4"/>
      <c r="I991" s="4"/>
      <c r="J991" s="4"/>
      <c r="K991" s="4"/>
      <c r="L991" s="4"/>
      <c r="M991" s="4"/>
      <c r="N991" s="4"/>
      <c r="O991" s="4"/>
      <c r="P991" s="4"/>
    </row>
    <row r="992" spans="5:16">
      <c r="E992" s="4"/>
      <c r="F992" s="11"/>
      <c r="G992" s="4"/>
      <c r="H992" s="4"/>
      <c r="I992" s="4"/>
      <c r="J992" s="4"/>
      <c r="K992" s="4"/>
      <c r="L992" s="4"/>
      <c r="M992" s="4"/>
      <c r="N992" s="4"/>
      <c r="O992" s="4"/>
      <c r="P992" s="4"/>
    </row>
    <row r="993" spans="5:16">
      <c r="E993" s="4"/>
      <c r="F993" s="11"/>
      <c r="G993" s="4"/>
      <c r="H993" s="4"/>
      <c r="I993" s="4"/>
      <c r="J993" s="4"/>
      <c r="K993" s="4"/>
      <c r="L993" s="4"/>
      <c r="M993" s="4"/>
      <c r="N993" s="4"/>
      <c r="O993" s="4"/>
      <c r="P993" s="4"/>
    </row>
    <row r="994" spans="5:16">
      <c r="E994" s="4"/>
      <c r="F994" s="11"/>
      <c r="G994" s="4"/>
      <c r="H994" s="4"/>
      <c r="I994" s="4"/>
      <c r="J994" s="4"/>
      <c r="K994" s="4"/>
      <c r="L994" s="4"/>
      <c r="M994" s="4"/>
      <c r="N994" s="4"/>
      <c r="O994" s="4"/>
      <c r="P994" s="4"/>
    </row>
    <row r="995" spans="5:16">
      <c r="E995" s="4"/>
      <c r="F995" s="11"/>
      <c r="G995" s="4"/>
      <c r="H995" s="4"/>
      <c r="I995" s="4"/>
      <c r="J995" s="4"/>
      <c r="K995" s="4"/>
      <c r="L995" s="4"/>
      <c r="M995" s="4"/>
      <c r="N995" s="4"/>
      <c r="O995" s="4"/>
      <c r="P995" s="4"/>
    </row>
    <row r="996" spans="5:16">
      <c r="E996" s="4"/>
      <c r="F996" s="11"/>
      <c r="G996" s="4"/>
      <c r="H996" s="4"/>
      <c r="I996" s="4"/>
      <c r="J996" s="4"/>
      <c r="K996" s="4"/>
      <c r="L996" s="4"/>
      <c r="M996" s="4"/>
      <c r="N996" s="4"/>
      <c r="O996" s="4"/>
      <c r="P996" s="4"/>
    </row>
    <row r="997" spans="5:16">
      <c r="E997" s="4"/>
      <c r="F997" s="11"/>
      <c r="G997" s="4"/>
      <c r="H997" s="4"/>
      <c r="I997" s="4"/>
      <c r="J997" s="4"/>
      <c r="K997" s="4"/>
      <c r="L997" s="4"/>
      <c r="M997" s="4"/>
      <c r="N997" s="4"/>
      <c r="O997" s="4"/>
      <c r="P997" s="4"/>
    </row>
    <row r="998" spans="5:16">
      <c r="E998" s="4"/>
      <c r="F998" s="11"/>
      <c r="G998" s="4"/>
      <c r="H998" s="4"/>
      <c r="I998" s="4"/>
      <c r="J998" s="4"/>
      <c r="K998" s="4"/>
      <c r="L998" s="4"/>
      <c r="M998" s="4"/>
      <c r="N998" s="4"/>
      <c r="O998" s="4"/>
      <c r="P998" s="4"/>
    </row>
    <row r="999" spans="5:16">
      <c r="E999" s="4"/>
      <c r="F999" s="11"/>
      <c r="G999" s="4"/>
      <c r="H999" s="4"/>
      <c r="I999" s="4"/>
      <c r="J999" s="4"/>
      <c r="K999" s="4"/>
      <c r="L999" s="4"/>
      <c r="M999" s="4"/>
      <c r="N999" s="4"/>
      <c r="O999" s="4"/>
      <c r="P999" s="4"/>
    </row>
    <row r="1000" spans="5:16">
      <c r="E1000" s="4"/>
      <c r="F1000" s="11"/>
      <c r="G1000" s="4"/>
      <c r="H1000" s="4"/>
      <c r="I1000" s="4"/>
      <c r="J1000" s="4"/>
      <c r="K1000" s="4"/>
      <c r="L1000" s="4"/>
      <c r="M1000" s="4"/>
      <c r="N1000" s="4"/>
      <c r="O1000" s="4"/>
      <c r="P1000" s="4"/>
    </row>
    <row r="1001" spans="5:16">
      <c r="E1001" s="4"/>
      <c r="F1001" s="11"/>
      <c r="G1001" s="4"/>
      <c r="H1001" s="4"/>
      <c r="I1001" s="4"/>
      <c r="J1001" s="4"/>
      <c r="K1001" s="4"/>
      <c r="L1001" s="4"/>
      <c r="M1001" s="4"/>
      <c r="N1001" s="4"/>
      <c r="O1001" s="4"/>
      <c r="P1001" s="4"/>
    </row>
    <row r="1002" spans="5:16">
      <c r="E1002" s="4"/>
      <c r="F1002" s="11"/>
      <c r="G1002" s="4"/>
      <c r="H1002" s="4"/>
      <c r="I1002" s="4"/>
      <c r="J1002" s="4"/>
      <c r="K1002" s="4"/>
      <c r="L1002" s="4"/>
      <c r="M1002" s="4"/>
      <c r="N1002" s="4"/>
      <c r="O1002" s="4"/>
      <c r="P1002" s="4"/>
    </row>
    <row r="1003" spans="5:16">
      <c r="E1003" s="4"/>
      <c r="F1003" s="11"/>
      <c r="G1003" s="4"/>
      <c r="H1003" s="4"/>
      <c r="I1003" s="4"/>
      <c r="J1003" s="4"/>
      <c r="K1003" s="4"/>
      <c r="L1003" s="4"/>
      <c r="M1003" s="4"/>
      <c r="N1003" s="4"/>
      <c r="O1003" s="4"/>
      <c r="P1003" s="4"/>
    </row>
    <row r="1004" spans="5:16">
      <c r="E1004" s="4"/>
      <c r="F1004" s="11"/>
      <c r="G1004" s="4"/>
      <c r="H1004" s="4"/>
      <c r="I1004" s="4"/>
      <c r="J1004" s="4"/>
      <c r="K1004" s="4"/>
      <c r="L1004" s="4"/>
      <c r="M1004" s="4"/>
      <c r="N1004" s="4"/>
      <c r="O1004" s="4"/>
      <c r="P1004" s="4"/>
    </row>
    <row r="1005" spans="5:16">
      <c r="E1005" s="4"/>
      <c r="F1005" s="11"/>
      <c r="G1005" s="4"/>
      <c r="H1005" s="4"/>
      <c r="I1005" s="4"/>
      <c r="J1005" s="4"/>
      <c r="K1005" s="4"/>
      <c r="L1005" s="4"/>
      <c r="M1005" s="4"/>
      <c r="N1005" s="4"/>
      <c r="O1005" s="4"/>
      <c r="P1005" s="4"/>
    </row>
    <row r="1006" spans="5:16">
      <c r="E1006" s="4"/>
      <c r="F1006" s="11"/>
      <c r="G1006" s="4"/>
      <c r="H1006" s="4"/>
      <c r="I1006" s="4"/>
      <c r="J1006" s="4"/>
      <c r="K1006" s="4"/>
      <c r="L1006" s="4"/>
      <c r="M1006" s="4"/>
      <c r="N1006" s="4"/>
      <c r="O1006" s="4"/>
      <c r="P1006" s="4"/>
    </row>
    <row r="1007" spans="5:16">
      <c r="E1007" s="4"/>
      <c r="F1007" s="11"/>
      <c r="G1007" s="4"/>
      <c r="H1007" s="4"/>
      <c r="I1007" s="4"/>
      <c r="J1007" s="4"/>
      <c r="K1007" s="4"/>
      <c r="L1007" s="4"/>
      <c r="M1007" s="4"/>
      <c r="N1007" s="4"/>
      <c r="O1007" s="4"/>
      <c r="P1007" s="4"/>
    </row>
    <row r="1008" spans="5:16">
      <c r="E1008" s="4"/>
      <c r="F1008" s="11"/>
      <c r="G1008" s="4"/>
      <c r="H1008" s="4"/>
      <c r="I1008" s="4"/>
      <c r="J1008" s="4"/>
      <c r="K1008" s="4"/>
      <c r="L1008" s="4"/>
      <c r="M1008" s="4"/>
      <c r="N1008" s="4"/>
      <c r="O1008" s="4"/>
      <c r="P1008" s="4"/>
    </row>
    <row r="1009" spans="5:16">
      <c r="E1009" s="4"/>
      <c r="F1009" s="11"/>
      <c r="G1009" s="4"/>
      <c r="H1009" s="4"/>
      <c r="I1009" s="4"/>
      <c r="J1009" s="4"/>
      <c r="K1009" s="4"/>
      <c r="L1009" s="4"/>
      <c r="M1009" s="4"/>
      <c r="N1009" s="4"/>
      <c r="O1009" s="4"/>
      <c r="P1009" s="4"/>
    </row>
    <row r="1010" spans="5:16">
      <c r="E1010" s="4"/>
      <c r="F1010" s="11"/>
      <c r="G1010" s="4"/>
      <c r="H1010" s="4"/>
      <c r="I1010" s="4"/>
      <c r="J1010" s="4"/>
      <c r="K1010" s="4"/>
      <c r="L1010" s="4"/>
      <c r="M1010" s="4"/>
      <c r="N1010" s="4"/>
      <c r="O1010" s="4"/>
      <c r="P1010" s="4"/>
    </row>
    <row r="1011" spans="5:16">
      <c r="E1011" s="4"/>
      <c r="F1011" s="11"/>
      <c r="G1011" s="4"/>
      <c r="H1011" s="4"/>
      <c r="I1011" s="4"/>
      <c r="J1011" s="4"/>
      <c r="K1011" s="4"/>
      <c r="L1011" s="4"/>
      <c r="M1011" s="4"/>
      <c r="N1011" s="4"/>
      <c r="O1011" s="4"/>
      <c r="P1011" s="4"/>
    </row>
    <row r="1012" spans="5:16">
      <c r="E1012" s="4"/>
      <c r="F1012" s="11"/>
      <c r="G1012" s="4"/>
      <c r="H1012" s="4"/>
      <c r="I1012" s="4"/>
      <c r="J1012" s="4"/>
      <c r="K1012" s="4"/>
      <c r="L1012" s="4"/>
      <c r="M1012" s="4"/>
      <c r="N1012" s="4"/>
      <c r="O1012" s="4"/>
      <c r="P1012" s="4"/>
    </row>
    <row r="1013" spans="5:16">
      <c r="E1013" s="4"/>
      <c r="F1013" s="11"/>
      <c r="G1013" s="4"/>
      <c r="H1013" s="4"/>
      <c r="I1013" s="4"/>
      <c r="J1013" s="4"/>
      <c r="K1013" s="4"/>
      <c r="L1013" s="4"/>
      <c r="M1013" s="4"/>
      <c r="N1013" s="4"/>
      <c r="O1013" s="4"/>
      <c r="P1013" s="4"/>
    </row>
    <row r="1014" spans="5:16">
      <c r="E1014" s="4"/>
      <c r="F1014" s="11"/>
      <c r="G1014" s="4"/>
      <c r="H1014" s="4"/>
      <c r="I1014" s="4"/>
      <c r="J1014" s="4"/>
      <c r="K1014" s="4"/>
      <c r="L1014" s="4"/>
      <c r="M1014" s="4"/>
      <c r="N1014" s="4"/>
      <c r="O1014" s="4"/>
      <c r="P1014" s="4"/>
    </row>
    <row r="1015" spans="5:16">
      <c r="E1015" s="4"/>
      <c r="F1015" s="11"/>
      <c r="G1015" s="4"/>
      <c r="H1015" s="4"/>
      <c r="I1015" s="4"/>
      <c r="J1015" s="4"/>
      <c r="K1015" s="4"/>
      <c r="L1015" s="4"/>
      <c r="M1015" s="4"/>
      <c r="N1015" s="4"/>
      <c r="O1015" s="4"/>
      <c r="P1015" s="4"/>
    </row>
    <row r="1016" spans="5:16">
      <c r="E1016" s="4"/>
      <c r="F1016" s="11"/>
      <c r="G1016" s="4"/>
      <c r="H1016" s="4"/>
      <c r="I1016" s="4"/>
      <c r="J1016" s="4"/>
      <c r="K1016" s="4"/>
      <c r="L1016" s="4"/>
      <c r="M1016" s="4"/>
      <c r="N1016" s="4"/>
      <c r="O1016" s="4"/>
      <c r="P1016" s="4"/>
    </row>
    <row r="1017" spans="5:16">
      <c r="E1017" s="4"/>
      <c r="F1017" s="11"/>
      <c r="G1017" s="4"/>
      <c r="H1017" s="4"/>
      <c r="I1017" s="4"/>
      <c r="J1017" s="4"/>
      <c r="K1017" s="4"/>
      <c r="L1017" s="4"/>
      <c r="M1017" s="4"/>
      <c r="N1017" s="4"/>
      <c r="O1017" s="4"/>
      <c r="P1017" s="4"/>
    </row>
    <row r="1018" spans="5:16">
      <c r="E1018" s="4"/>
      <c r="F1018" s="11"/>
      <c r="G1018" s="4"/>
      <c r="H1018" s="4"/>
      <c r="I1018" s="4"/>
      <c r="J1018" s="4"/>
      <c r="K1018" s="4"/>
      <c r="L1018" s="4"/>
      <c r="M1018" s="4"/>
      <c r="N1018" s="4"/>
      <c r="O1018" s="4"/>
      <c r="P1018" s="4"/>
    </row>
    <row r="1019" spans="5:16">
      <c r="E1019" s="4"/>
      <c r="F1019" s="11"/>
      <c r="G1019" s="4"/>
      <c r="H1019" s="4"/>
      <c r="I1019" s="4"/>
      <c r="J1019" s="4"/>
      <c r="K1019" s="4"/>
      <c r="L1019" s="4"/>
      <c r="M1019" s="4"/>
      <c r="N1019" s="4"/>
      <c r="O1019" s="4"/>
      <c r="P1019" s="4"/>
    </row>
    <row r="1020" spans="5:16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</row>
    <row r="1021" spans="5:16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</row>
    <row r="1022" spans="5:16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</row>
    <row r="1023" spans="5:16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5:16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5:16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5:16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5:16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5:16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5:16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5:16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5:16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5:16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5:16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5:16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5:16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5:16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5:16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5:16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5:16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5:16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5:16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5:16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5:16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5:16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5:16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5:16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5:16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5:16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</row>
    <row r="1049" spans="5:16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5:16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5:16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5:16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5:16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5:16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5:16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5:16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5:16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5:16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5:16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5:16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5:16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5:16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5:16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5:16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5:16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5:16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5:16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5:16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5:16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5:16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5:16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5:16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5:16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5:16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5:16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5:16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5:16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5:16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</row>
    <row r="1079" spans="5:16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5:16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5:16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5:16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5:16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</row>
    <row r="1084" spans="5:16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5:16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5:16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5:16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5:16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5:16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5:16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5:16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5:16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5:16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5:16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5:16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5:16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5:16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5:16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5:16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</row>
    <row r="1100" spans="5:16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5:16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</row>
    <row r="1102" spans="5:16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</row>
    <row r="1103" spans="5:16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</row>
    <row r="1104" spans="5:16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</row>
    <row r="1105" spans="5:16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5:16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</row>
    <row r="1107" spans="5:16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5:16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5:16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5:16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</row>
    <row r="1111" spans="5:16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</row>
    <row r="1112" spans="5:16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5:16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</row>
    <row r="1114" spans="5:16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</sheetData>
  <dataValidations count="1">
    <dataValidation type="list" allowBlank="1" showInputMessage="1" showErrorMessage="1" sqref="C5:C214" xr:uid="{3F934D01-EA07-46F4-8910-56311D4C3BBC}">
      <formula1>$X$4:$X$16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F2A8-6833-4C06-A0D1-755CD44CCC25}">
  <dimension ref="A1:AJ701"/>
  <sheetViews>
    <sheetView workbookViewId="0">
      <selection activeCell="R6" sqref="R6"/>
    </sheetView>
  </sheetViews>
  <sheetFormatPr defaultRowHeight="14.45"/>
  <cols>
    <col min="1" max="1" width="13.42578125" customWidth="1"/>
    <col min="2" max="2" width="14.5703125" customWidth="1"/>
    <col min="3" max="3" width="9.42578125" customWidth="1"/>
    <col min="4" max="4" width="6.5703125" hidden="1" customWidth="1"/>
    <col min="5" max="5" width="11.42578125" customWidth="1"/>
    <col min="6" max="6" width="6.5703125" customWidth="1"/>
    <col min="7" max="7" width="6.5703125" hidden="1" customWidth="1"/>
    <col min="8" max="8" width="7.42578125" customWidth="1"/>
    <col min="9" max="9" width="7" customWidth="1"/>
    <col min="10" max="10" width="0" hidden="1" customWidth="1"/>
    <col min="11" max="11" width="11.5703125" customWidth="1"/>
    <col min="13" max="13" width="0" hidden="1" customWidth="1"/>
    <col min="14" max="14" width="10.42578125" customWidth="1"/>
    <col min="16" max="16" width="0" hidden="1" customWidth="1"/>
    <col min="20" max="20" width="10.5703125" customWidth="1"/>
  </cols>
  <sheetData>
    <row r="1" spans="1:36" ht="23.45">
      <c r="E1" s="12" t="s">
        <v>48</v>
      </c>
      <c r="AD1" s="4"/>
      <c r="AE1" s="4"/>
      <c r="AF1" s="4"/>
      <c r="AG1" s="4"/>
      <c r="AH1" s="4"/>
      <c r="AI1" s="4"/>
      <c r="AJ1" s="6"/>
    </row>
    <row r="2" spans="1:36">
      <c r="F2" s="3"/>
      <c r="N2" s="2"/>
      <c r="O2" s="2"/>
      <c r="AD2" s="4"/>
      <c r="AE2" s="4"/>
      <c r="AF2" s="4"/>
      <c r="AG2" s="4"/>
      <c r="AH2" s="4"/>
      <c r="AI2" s="4"/>
      <c r="AJ2" s="6"/>
    </row>
    <row r="3" spans="1:36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49</v>
      </c>
      <c r="R3" t="s">
        <v>18</v>
      </c>
      <c r="S3" t="s">
        <v>19</v>
      </c>
      <c r="T3" t="s">
        <v>20</v>
      </c>
      <c r="Y3" t="s">
        <v>21</v>
      </c>
      <c r="Z3" t="s">
        <v>22</v>
      </c>
      <c r="AA3" t="s">
        <v>23</v>
      </c>
      <c r="AB3" t="s">
        <v>24</v>
      </c>
      <c r="AC3" t="s">
        <v>49</v>
      </c>
      <c r="AD3" s="7"/>
      <c r="AE3" s="7"/>
      <c r="AF3" s="7"/>
      <c r="AG3" s="7"/>
      <c r="AH3" s="7"/>
      <c r="AI3" s="7"/>
      <c r="AJ3" s="7"/>
    </row>
    <row r="4" spans="1:36">
      <c r="A4" s="3" t="s">
        <v>26</v>
      </c>
      <c r="B4" s="3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29</v>
      </c>
      <c r="H4" s="9" t="s">
        <v>32</v>
      </c>
      <c r="I4" s="9" t="s">
        <v>31</v>
      </c>
      <c r="J4" s="9" t="s">
        <v>29</v>
      </c>
      <c r="K4" s="9" t="s">
        <v>30</v>
      </c>
      <c r="L4" s="9" t="s">
        <v>31</v>
      </c>
      <c r="M4" s="9" t="s">
        <v>29</v>
      </c>
      <c r="N4" s="9" t="s">
        <v>30</v>
      </c>
      <c r="O4" s="9" t="s">
        <v>31</v>
      </c>
      <c r="P4" s="9" t="s">
        <v>29</v>
      </c>
      <c r="Q4" s="9" t="s">
        <v>33</v>
      </c>
      <c r="R4" s="9" t="s">
        <v>32</v>
      </c>
      <c r="S4" s="9" t="s">
        <v>31</v>
      </c>
      <c r="T4" s="9" t="s">
        <v>34</v>
      </c>
      <c r="X4" t="s">
        <v>50</v>
      </c>
      <c r="Y4">
        <v>1</v>
      </c>
      <c r="Z4">
        <v>1</v>
      </c>
      <c r="AA4">
        <v>1</v>
      </c>
      <c r="AB4">
        <v>1</v>
      </c>
      <c r="AC4">
        <v>1</v>
      </c>
      <c r="AD4" s="5"/>
      <c r="AE4" s="5"/>
      <c r="AF4" s="5"/>
      <c r="AG4" s="5"/>
      <c r="AH4" s="5"/>
      <c r="AI4" s="5"/>
      <c r="AJ4" s="5"/>
    </row>
    <row r="5" spans="1:36">
      <c r="A5" t="s">
        <v>51</v>
      </c>
      <c r="B5" t="s">
        <v>51</v>
      </c>
      <c r="C5" t="s">
        <v>52</v>
      </c>
      <c r="D5">
        <f>VLOOKUP($C5, $X$4:$AC$16,2,FALSE)</f>
        <v>1.6928000000000001</v>
      </c>
      <c r="E5">
        <v>2.11</v>
      </c>
      <c r="F5" s="3">
        <f>IFERROR(INT(0.188807*(INT(D5*100*$E5)-210)^1.41),"0")</f>
        <v>214</v>
      </c>
      <c r="G5">
        <f>VLOOKUP($C5, $X$4:$AC$16,3,FALSE)</f>
        <v>0.69259999999999999</v>
      </c>
      <c r="H5">
        <v>15.52</v>
      </c>
      <c r="I5" s="9">
        <f>IF($H5&gt;0,INT(20.0479*(17-ROUNDUP(G5*H5,2))^1.835),"0")</f>
        <v>578</v>
      </c>
      <c r="J5">
        <f>VLOOKUP($C5, $X$4:$AC$16,4,FALSE)</f>
        <v>1.5242</v>
      </c>
      <c r="K5">
        <v>0.94</v>
      </c>
      <c r="L5" s="9">
        <f>IFERROR(INT(1.84523*(INT($J5*100*$K5)-75)^1.348),"0")</f>
        <v>544</v>
      </c>
      <c r="M5">
        <f>VLOOKUP($C5, $X$4:$AC$16,5,FALSE)</f>
        <v>1.5282</v>
      </c>
      <c r="N5">
        <v>6.03</v>
      </c>
      <c r="O5" s="9">
        <f>IFERROR(INT(56.0211*(TRUNC(M5*N5,2)-1.5)^1.05),"0")</f>
        <v>478</v>
      </c>
      <c r="P5">
        <f>VLOOKUP($C5, $X$4:$AC$16,6,FALSE)</f>
        <v>0.68479999999999996</v>
      </c>
      <c r="Q5">
        <v>5</v>
      </c>
      <c r="R5">
        <v>45.37</v>
      </c>
      <c r="S5" s="9">
        <f>IF($Q5&gt;0,INT(0.11193*(254-ROUNDUP(P5*(60*$Q5+$R5),2))^1.88),"0")</f>
        <v>24</v>
      </c>
      <c r="T5" s="9">
        <f>+F5+I5+L5+O5+S5</f>
        <v>1838</v>
      </c>
      <c r="X5" t="s">
        <v>53</v>
      </c>
      <c r="Y5">
        <v>1.0323</v>
      </c>
      <c r="Z5">
        <v>1</v>
      </c>
      <c r="AA5">
        <v>1.0205</v>
      </c>
      <c r="AB5">
        <v>1.0367999999999999</v>
      </c>
      <c r="AC5">
        <v>0.9929</v>
      </c>
    </row>
    <row r="6" spans="1:36">
      <c r="A6" t="s">
        <v>51</v>
      </c>
      <c r="B6" t="s">
        <v>51</v>
      </c>
      <c r="C6" t="s">
        <v>53</v>
      </c>
      <c r="E6" t="s">
        <v>51</v>
      </c>
      <c r="F6" s="3"/>
      <c r="H6" t="s">
        <v>51</v>
      </c>
      <c r="I6" s="9"/>
      <c r="K6" t="s">
        <v>51</v>
      </c>
      <c r="L6" s="9"/>
      <c r="N6" t="s">
        <v>51</v>
      </c>
      <c r="O6" s="9"/>
      <c r="Q6" s="15" t="s">
        <v>51</v>
      </c>
      <c r="R6" t="s">
        <v>51</v>
      </c>
      <c r="S6" s="9"/>
      <c r="T6" s="9"/>
      <c r="X6" t="s">
        <v>54</v>
      </c>
      <c r="Y6">
        <v>1.0905</v>
      </c>
      <c r="Z6">
        <v>0.92879999999999996</v>
      </c>
      <c r="AA6">
        <v>1.0714999999999999</v>
      </c>
      <c r="AB6">
        <v>1.1164000000000001</v>
      </c>
      <c r="AC6">
        <v>0.95630000000000004</v>
      </c>
    </row>
    <row r="7" spans="1:36">
      <c r="F7" s="3"/>
      <c r="I7" s="9"/>
      <c r="L7" s="9"/>
      <c r="O7" s="9"/>
      <c r="S7" s="9"/>
      <c r="T7" s="9"/>
      <c r="X7" t="s">
        <v>55</v>
      </c>
      <c r="Y7">
        <v>1.1536999999999999</v>
      </c>
      <c r="Z7">
        <v>0.89800000000000002</v>
      </c>
      <c r="AA7">
        <v>1.1254999999999999</v>
      </c>
      <c r="AB7">
        <v>1.2061999999999999</v>
      </c>
      <c r="AC7">
        <v>0.91920000000000002</v>
      </c>
    </row>
    <row r="8" spans="1:36">
      <c r="F8" s="3"/>
      <c r="I8" s="9"/>
      <c r="L8" s="9"/>
      <c r="O8" s="9"/>
      <c r="S8" s="9"/>
      <c r="T8" s="9"/>
      <c r="X8" t="s">
        <v>56</v>
      </c>
      <c r="Y8">
        <v>1.2225999999999999</v>
      </c>
      <c r="Z8">
        <v>0.8861</v>
      </c>
      <c r="AA8">
        <v>1.1826000000000001</v>
      </c>
      <c r="AB8">
        <v>1.133</v>
      </c>
      <c r="AC8">
        <v>0.88139999999999996</v>
      </c>
    </row>
    <row r="9" spans="1:36">
      <c r="F9" s="3"/>
      <c r="I9" s="9"/>
      <c r="L9" s="9"/>
      <c r="O9" s="9"/>
      <c r="S9" s="9"/>
      <c r="T9" s="9"/>
      <c r="X9" t="s">
        <v>57</v>
      </c>
      <c r="Y9">
        <v>1.2982</v>
      </c>
      <c r="Z9">
        <v>0.85299999999999998</v>
      </c>
      <c r="AA9">
        <v>1.2430000000000001</v>
      </c>
      <c r="AB9">
        <v>1.2346999999999999</v>
      </c>
      <c r="AC9">
        <v>0.84319999999999995</v>
      </c>
    </row>
    <row r="10" spans="1:36">
      <c r="F10" s="3"/>
      <c r="I10" s="9"/>
      <c r="L10" s="9"/>
      <c r="O10" s="9"/>
      <c r="S10" s="9"/>
      <c r="T10" s="9"/>
      <c r="X10" t="s">
        <v>58</v>
      </c>
      <c r="Y10">
        <v>1.3814</v>
      </c>
      <c r="Z10">
        <v>0.81920000000000004</v>
      </c>
      <c r="AA10">
        <v>1.3070999999999999</v>
      </c>
      <c r="AB10">
        <v>1.3533999999999999</v>
      </c>
      <c r="AC10">
        <v>0.8044</v>
      </c>
    </row>
    <row r="11" spans="1:36">
      <c r="F11" s="3"/>
      <c r="I11" s="9"/>
      <c r="L11" s="9"/>
      <c r="O11" s="9"/>
      <c r="S11" s="9"/>
      <c r="T11" s="9"/>
      <c r="X11" t="s">
        <v>59</v>
      </c>
      <c r="Y11">
        <v>1.4736</v>
      </c>
      <c r="Z11">
        <v>0.78469999999999995</v>
      </c>
      <c r="AA11">
        <v>1.3751</v>
      </c>
      <c r="AB11">
        <v>1.4938</v>
      </c>
      <c r="AC11">
        <v>0.7651</v>
      </c>
    </row>
    <row r="12" spans="1:36">
      <c r="F12" s="3"/>
      <c r="I12" s="9"/>
      <c r="L12" s="9"/>
      <c r="O12" s="9"/>
      <c r="S12" s="9"/>
      <c r="T12" s="9"/>
      <c r="X12" t="s">
        <v>60</v>
      </c>
      <c r="Y12">
        <v>1.5764</v>
      </c>
      <c r="Z12">
        <v>0.74380000000000002</v>
      </c>
      <c r="AA12">
        <v>1.4473</v>
      </c>
      <c r="AB12">
        <v>1.6631</v>
      </c>
      <c r="AC12">
        <v>0.72540000000000004</v>
      </c>
    </row>
    <row r="13" spans="1:36">
      <c r="F13" s="3"/>
      <c r="I13" s="9"/>
      <c r="L13" s="9"/>
      <c r="O13" s="9"/>
      <c r="S13" s="9"/>
      <c r="T13" s="9"/>
      <c r="X13" t="s">
        <v>52</v>
      </c>
      <c r="Y13">
        <v>1.6928000000000001</v>
      </c>
      <c r="Z13">
        <v>0.69259999999999999</v>
      </c>
      <c r="AA13">
        <v>1.5242</v>
      </c>
      <c r="AB13">
        <v>1.5282</v>
      </c>
      <c r="AC13">
        <v>0.68479999999999996</v>
      </c>
    </row>
    <row r="14" spans="1:36">
      <c r="F14" s="3"/>
      <c r="I14" s="9"/>
      <c r="L14" s="9"/>
      <c r="O14" s="9"/>
      <c r="S14" s="9"/>
      <c r="T14" s="9"/>
      <c r="X14" t="s">
        <v>61</v>
      </c>
      <c r="Y14">
        <v>1.8499000000000001</v>
      </c>
      <c r="Z14">
        <v>0.63109999999999999</v>
      </c>
      <c r="AA14">
        <v>1.6061000000000001</v>
      </c>
      <c r="AB14">
        <v>1.7433000000000001</v>
      </c>
      <c r="AC14">
        <v>0.63539999999999996</v>
      </c>
    </row>
    <row r="15" spans="1:36">
      <c r="F15" s="3"/>
      <c r="I15" s="9"/>
      <c r="L15" s="9"/>
      <c r="O15" s="9"/>
      <c r="S15" s="9"/>
      <c r="T15" s="9"/>
      <c r="X15" t="s">
        <v>62</v>
      </c>
      <c r="Y15">
        <v>2.0771000000000002</v>
      </c>
      <c r="Z15">
        <v>0.55940000000000001</v>
      </c>
      <c r="AA15">
        <v>1.7029000000000001</v>
      </c>
      <c r="AB15">
        <v>2.0244</v>
      </c>
      <c r="AC15">
        <v>0.5746</v>
      </c>
    </row>
    <row r="16" spans="1:36">
      <c r="F16" s="3"/>
      <c r="I16" s="9"/>
      <c r="L16" s="9"/>
      <c r="O16" s="9"/>
      <c r="S16" s="9"/>
      <c r="T16" s="9"/>
      <c r="X16" t="s">
        <v>63</v>
      </c>
      <c r="Y16">
        <v>2.4192999999999998</v>
      </c>
      <c r="Z16">
        <v>0.47760000000000002</v>
      </c>
      <c r="AA16">
        <v>1.8509</v>
      </c>
      <c r="AB16">
        <v>2.4079000000000002</v>
      </c>
      <c r="AC16">
        <v>0.50239999999999996</v>
      </c>
    </row>
    <row r="17" spans="6:20">
      <c r="F17" s="3"/>
      <c r="I17" s="9"/>
      <c r="L17" s="9"/>
      <c r="O17" s="9"/>
      <c r="S17" s="9"/>
      <c r="T17" s="9"/>
    </row>
    <row r="18" spans="6:20">
      <c r="F18" s="3"/>
      <c r="I18" s="9"/>
      <c r="L18" s="9"/>
      <c r="O18" s="9"/>
      <c r="S18" s="9"/>
      <c r="T18" s="9"/>
    </row>
    <row r="19" spans="6:20">
      <c r="F19" s="3"/>
      <c r="I19" s="9"/>
      <c r="L19" s="9"/>
      <c r="O19" s="9"/>
      <c r="S19" s="9"/>
      <c r="T19" s="9"/>
    </row>
    <row r="20" spans="6:20">
      <c r="F20" s="3"/>
      <c r="I20" s="9"/>
      <c r="L20" s="9"/>
      <c r="O20" s="9"/>
      <c r="S20" s="9"/>
      <c r="T20" s="9"/>
    </row>
    <row r="21" spans="6:20">
      <c r="F21" s="3"/>
      <c r="I21" s="9"/>
      <c r="L21" s="9"/>
      <c r="O21" s="9"/>
      <c r="S21" s="9"/>
      <c r="T21" s="9"/>
    </row>
    <row r="22" spans="6:20">
      <c r="F22" s="3"/>
      <c r="I22" s="9"/>
      <c r="L22" s="9"/>
      <c r="O22" s="9"/>
      <c r="S22" s="9"/>
      <c r="T22" s="9"/>
    </row>
    <row r="23" spans="6:20">
      <c r="F23" s="3"/>
      <c r="I23" s="9"/>
      <c r="L23" s="9"/>
      <c r="O23" s="9"/>
      <c r="S23" s="9"/>
      <c r="T23" s="9"/>
    </row>
    <row r="24" spans="6:20">
      <c r="F24" s="3"/>
      <c r="I24" s="9"/>
      <c r="L24" s="9"/>
      <c r="O24" s="9"/>
      <c r="S24" s="9"/>
      <c r="T24" s="9"/>
    </row>
    <row r="25" spans="6:20">
      <c r="F25" s="3"/>
      <c r="I25" s="9"/>
      <c r="L25" s="9"/>
      <c r="O25" s="9"/>
      <c r="S25" s="9"/>
      <c r="T25" s="9"/>
    </row>
    <row r="26" spans="6:20">
      <c r="F26" s="3"/>
      <c r="I26" s="9"/>
      <c r="L26" s="9"/>
      <c r="O26" s="9"/>
      <c r="S26" s="9"/>
      <c r="T26" s="9"/>
    </row>
    <row r="27" spans="6:20">
      <c r="F27" s="3"/>
      <c r="I27" s="9"/>
      <c r="L27" s="9"/>
      <c r="O27" s="9"/>
      <c r="S27" s="9"/>
      <c r="T27" s="9"/>
    </row>
    <row r="28" spans="6:20">
      <c r="F28" s="3"/>
      <c r="I28" s="9"/>
      <c r="L28" s="9"/>
      <c r="O28" s="9"/>
      <c r="S28" s="9"/>
      <c r="T28" s="9"/>
    </row>
    <row r="29" spans="6:20">
      <c r="F29" s="3"/>
      <c r="I29" s="9"/>
      <c r="L29" s="9"/>
      <c r="O29" s="9"/>
      <c r="S29" s="9"/>
      <c r="T29" s="9"/>
    </row>
    <row r="30" spans="6:20">
      <c r="F30" s="3"/>
      <c r="I30" s="9"/>
      <c r="L30" s="9"/>
      <c r="O30" s="9"/>
      <c r="S30" s="9"/>
      <c r="T30" s="9"/>
    </row>
    <row r="31" spans="6:20">
      <c r="F31" s="3"/>
      <c r="I31" s="9"/>
      <c r="L31" s="9"/>
      <c r="O31" s="9"/>
      <c r="S31" s="9"/>
      <c r="T31" s="9"/>
    </row>
    <row r="32" spans="6:20">
      <c r="F32" s="3"/>
      <c r="I32" s="9"/>
      <c r="L32" s="9"/>
      <c r="O32" s="9"/>
      <c r="S32" s="9"/>
      <c r="T32" s="9"/>
    </row>
    <row r="33" spans="6:20">
      <c r="F33" s="3"/>
      <c r="I33" s="9"/>
      <c r="L33" s="9"/>
      <c r="O33" s="9"/>
      <c r="S33" s="9"/>
      <c r="T33" s="9"/>
    </row>
    <row r="34" spans="6:20">
      <c r="F34" s="3"/>
      <c r="I34" s="9"/>
      <c r="L34" s="9"/>
      <c r="O34" s="9"/>
      <c r="S34" s="9"/>
      <c r="T34" s="9"/>
    </row>
    <row r="35" spans="6:20">
      <c r="F35" s="3"/>
      <c r="I35" s="9"/>
      <c r="L35" s="9"/>
      <c r="O35" s="9"/>
      <c r="S35" s="9"/>
      <c r="T35" s="9"/>
    </row>
    <row r="36" spans="6:20">
      <c r="F36" s="3"/>
      <c r="I36" s="9"/>
      <c r="L36" s="9"/>
      <c r="O36" s="9"/>
      <c r="S36" s="9"/>
      <c r="T36" s="9"/>
    </row>
    <row r="37" spans="6:20">
      <c r="F37" s="3"/>
      <c r="I37" s="9"/>
      <c r="L37" s="9"/>
      <c r="O37" s="9"/>
      <c r="S37" s="9"/>
      <c r="T37" s="9"/>
    </row>
    <row r="38" spans="6:20">
      <c r="F38" s="3"/>
      <c r="I38" s="9"/>
      <c r="L38" s="9"/>
      <c r="O38" s="9"/>
      <c r="S38" s="9"/>
      <c r="T38" s="9"/>
    </row>
    <row r="39" spans="6:20">
      <c r="F39" s="3"/>
      <c r="I39" s="9"/>
      <c r="L39" s="9"/>
      <c r="O39" s="9"/>
      <c r="S39" s="9"/>
      <c r="T39" s="9"/>
    </row>
    <row r="40" spans="6:20">
      <c r="F40" s="3"/>
      <c r="I40" s="9"/>
      <c r="L40" s="9"/>
      <c r="O40" s="9"/>
      <c r="S40" s="9"/>
      <c r="T40" s="9"/>
    </row>
    <row r="41" spans="6:20">
      <c r="F41" s="3"/>
      <c r="I41" s="9"/>
      <c r="L41" s="9"/>
      <c r="O41" s="9"/>
      <c r="S41" s="9"/>
      <c r="T41" s="9"/>
    </row>
    <row r="42" spans="6:20">
      <c r="F42" s="3"/>
      <c r="I42" s="9"/>
      <c r="L42" s="9"/>
      <c r="O42" s="9"/>
      <c r="S42" s="9"/>
      <c r="T42" s="9"/>
    </row>
    <row r="43" spans="6:20">
      <c r="F43" s="3"/>
      <c r="I43" s="9"/>
      <c r="L43" s="9"/>
      <c r="O43" s="9"/>
      <c r="S43" s="9"/>
      <c r="T43" s="9"/>
    </row>
    <row r="44" spans="6:20">
      <c r="F44" s="3"/>
      <c r="I44" s="9"/>
      <c r="L44" s="9"/>
      <c r="O44" s="9"/>
      <c r="S44" s="9"/>
      <c r="T44" s="9"/>
    </row>
    <row r="45" spans="6:20">
      <c r="F45" s="3"/>
      <c r="I45" s="9"/>
      <c r="L45" s="9"/>
      <c r="O45" s="9"/>
      <c r="S45" s="9"/>
      <c r="T45" s="9"/>
    </row>
    <row r="46" spans="6:20">
      <c r="F46" s="3"/>
      <c r="I46" s="9"/>
      <c r="L46" s="9"/>
      <c r="O46" s="9"/>
      <c r="S46" s="9"/>
      <c r="T46" s="9"/>
    </row>
    <row r="47" spans="6:20">
      <c r="F47" s="3"/>
      <c r="I47" s="9"/>
      <c r="L47" s="9"/>
      <c r="O47" s="9"/>
      <c r="S47" s="9"/>
      <c r="T47" s="9"/>
    </row>
    <row r="48" spans="6:20">
      <c r="F48" s="3"/>
      <c r="I48" s="9"/>
      <c r="L48" s="9"/>
      <c r="O48" s="9"/>
      <c r="S48" s="9"/>
      <c r="T48" s="9"/>
    </row>
    <row r="49" spans="6:20">
      <c r="F49" s="3"/>
      <c r="I49" s="9"/>
      <c r="L49" s="9"/>
      <c r="O49" s="9"/>
      <c r="S49" s="9"/>
      <c r="T49" s="9"/>
    </row>
    <row r="50" spans="6:20">
      <c r="F50" s="3"/>
      <c r="I50" s="9"/>
      <c r="L50" s="9"/>
      <c r="O50" s="9"/>
      <c r="S50" s="9"/>
      <c r="T50" s="9"/>
    </row>
    <row r="51" spans="6:20">
      <c r="F51" s="3"/>
      <c r="I51" s="9"/>
      <c r="L51" s="9"/>
      <c r="O51" s="9"/>
      <c r="S51" s="9"/>
      <c r="T51" s="9"/>
    </row>
    <row r="52" spans="6:20">
      <c r="F52" s="3"/>
      <c r="I52" s="9"/>
      <c r="L52" s="9"/>
      <c r="O52" s="9"/>
      <c r="S52" s="9"/>
      <c r="T52" s="9"/>
    </row>
    <row r="53" spans="6:20">
      <c r="F53" s="3"/>
      <c r="I53" s="9"/>
      <c r="L53" s="9"/>
      <c r="O53" s="9"/>
      <c r="S53" s="9"/>
      <c r="T53" s="9"/>
    </row>
    <row r="54" spans="6:20">
      <c r="F54" s="3"/>
      <c r="I54" s="9"/>
      <c r="L54" s="9"/>
      <c r="O54" s="9"/>
      <c r="S54" s="9"/>
      <c r="T54" s="9"/>
    </row>
    <row r="55" spans="6:20">
      <c r="F55" s="3"/>
      <c r="I55" s="9"/>
      <c r="L55" s="9"/>
      <c r="O55" s="9"/>
      <c r="S55" s="9"/>
      <c r="T55" s="9"/>
    </row>
    <row r="56" spans="6:20">
      <c r="F56" s="3"/>
      <c r="I56" s="9"/>
      <c r="L56" s="9"/>
      <c r="O56" s="9"/>
      <c r="S56" s="9"/>
      <c r="T56" s="9"/>
    </row>
    <row r="57" spans="6:20">
      <c r="F57" s="3"/>
      <c r="I57" s="9"/>
      <c r="L57" s="9"/>
      <c r="O57" s="9"/>
      <c r="S57" s="9"/>
      <c r="T57" s="9"/>
    </row>
    <row r="58" spans="6:20">
      <c r="F58" s="3"/>
      <c r="I58" s="9"/>
      <c r="L58" s="9"/>
      <c r="O58" s="9"/>
      <c r="S58" s="9"/>
      <c r="T58" s="9"/>
    </row>
    <row r="59" spans="6:20">
      <c r="F59" s="3"/>
      <c r="I59" s="9"/>
      <c r="L59" s="9"/>
      <c r="O59" s="9"/>
      <c r="S59" s="9"/>
      <c r="T59" s="9"/>
    </row>
    <row r="60" spans="6:20">
      <c r="F60" s="3"/>
      <c r="I60" s="9"/>
      <c r="L60" s="9"/>
      <c r="O60" s="9"/>
      <c r="S60" s="9"/>
      <c r="T60" s="9"/>
    </row>
    <row r="61" spans="6:20">
      <c r="F61" s="3"/>
      <c r="I61" s="9"/>
      <c r="L61" s="9"/>
      <c r="O61" s="9"/>
      <c r="S61" s="9"/>
      <c r="T61" s="9"/>
    </row>
    <row r="62" spans="6:20">
      <c r="F62" s="3"/>
      <c r="I62" s="9"/>
      <c r="L62" s="9"/>
      <c r="O62" s="9"/>
      <c r="S62" s="9"/>
      <c r="T62" s="9"/>
    </row>
    <row r="63" spans="6:20">
      <c r="F63" s="3"/>
      <c r="I63" s="9"/>
      <c r="L63" s="9"/>
      <c r="O63" s="9"/>
      <c r="S63" s="9"/>
      <c r="T63" s="9"/>
    </row>
    <row r="64" spans="6:20">
      <c r="F64" s="3"/>
      <c r="I64" s="9"/>
      <c r="L64" s="9"/>
      <c r="O64" s="9"/>
      <c r="S64" s="9"/>
      <c r="T64" s="9"/>
    </row>
    <row r="65" spans="6:20">
      <c r="F65" s="3"/>
      <c r="I65" s="9"/>
      <c r="L65" s="9"/>
      <c r="O65" s="9"/>
      <c r="S65" s="9"/>
      <c r="T65" s="9"/>
    </row>
    <row r="66" spans="6:20">
      <c r="F66" s="3"/>
      <c r="I66" s="9"/>
      <c r="L66" s="9"/>
      <c r="O66" s="9"/>
      <c r="S66" s="9"/>
      <c r="T66" s="9"/>
    </row>
    <row r="67" spans="6:20">
      <c r="F67" s="3"/>
      <c r="I67" s="9"/>
      <c r="L67" s="9"/>
      <c r="O67" s="9"/>
      <c r="S67" s="9"/>
      <c r="T67" s="9"/>
    </row>
    <row r="68" spans="6:20">
      <c r="F68" s="3"/>
      <c r="I68" s="9"/>
      <c r="L68" s="9"/>
      <c r="O68" s="9"/>
      <c r="S68" s="9"/>
      <c r="T68" s="9"/>
    </row>
    <row r="69" spans="6:20">
      <c r="F69" s="3"/>
      <c r="I69" s="9"/>
      <c r="L69" s="9"/>
      <c r="O69" s="9"/>
      <c r="S69" s="9"/>
      <c r="T69" s="9"/>
    </row>
    <row r="70" spans="6:20">
      <c r="F70" s="3"/>
      <c r="I70" s="9"/>
      <c r="L70" s="9"/>
      <c r="O70" s="9"/>
      <c r="S70" s="9"/>
      <c r="T70" s="9"/>
    </row>
    <row r="71" spans="6:20">
      <c r="F71" s="3"/>
      <c r="I71" s="9"/>
      <c r="L71" s="9"/>
      <c r="O71" s="9"/>
      <c r="S71" s="9"/>
      <c r="T71" s="9"/>
    </row>
    <row r="72" spans="6:20">
      <c r="F72" s="3"/>
      <c r="I72" s="9"/>
      <c r="L72" s="9"/>
      <c r="O72" s="9"/>
      <c r="S72" s="9"/>
      <c r="T72" s="9"/>
    </row>
    <row r="73" spans="6:20">
      <c r="F73" s="3"/>
      <c r="I73" s="9"/>
      <c r="L73" s="9"/>
      <c r="O73" s="9"/>
      <c r="S73" s="9"/>
      <c r="T73" s="9"/>
    </row>
    <row r="74" spans="6:20">
      <c r="F74" s="3"/>
      <c r="I74" s="9"/>
      <c r="L74" s="9"/>
      <c r="O74" s="9"/>
      <c r="S74" s="9"/>
      <c r="T74" s="9"/>
    </row>
    <row r="75" spans="6:20">
      <c r="F75" s="3"/>
      <c r="I75" s="9"/>
      <c r="L75" s="9"/>
      <c r="O75" s="9"/>
      <c r="S75" s="9"/>
      <c r="T75" s="9"/>
    </row>
    <row r="76" spans="6:20">
      <c r="F76" s="3"/>
      <c r="I76" s="9"/>
      <c r="L76" s="9"/>
      <c r="O76" s="9"/>
      <c r="S76" s="9"/>
      <c r="T76" s="9"/>
    </row>
    <row r="77" spans="6:20">
      <c r="F77" s="3"/>
      <c r="I77" s="9"/>
      <c r="L77" s="9"/>
      <c r="O77" s="9"/>
      <c r="S77" s="9"/>
      <c r="T77" s="9"/>
    </row>
    <row r="78" spans="6:20">
      <c r="F78" s="3"/>
      <c r="I78" s="9"/>
      <c r="L78" s="9"/>
      <c r="O78" s="9"/>
      <c r="S78" s="9"/>
      <c r="T78" s="9"/>
    </row>
    <row r="79" spans="6:20">
      <c r="F79" s="3"/>
      <c r="I79" s="9"/>
      <c r="L79" s="9"/>
      <c r="O79" s="9"/>
      <c r="S79" s="9"/>
      <c r="T79" s="9"/>
    </row>
    <row r="80" spans="6:20">
      <c r="F80" s="3"/>
      <c r="I80" s="9"/>
      <c r="L80" s="9"/>
      <c r="O80" s="9"/>
      <c r="S80" s="9"/>
      <c r="T80" s="9"/>
    </row>
    <row r="81" spans="6:20">
      <c r="F81" s="3"/>
      <c r="I81" s="9"/>
      <c r="L81" s="9"/>
      <c r="O81" s="9"/>
      <c r="S81" s="9"/>
      <c r="T81" s="9"/>
    </row>
    <row r="82" spans="6:20">
      <c r="F82" s="3"/>
      <c r="I82" s="9"/>
      <c r="L82" s="9"/>
      <c r="O82" s="9"/>
      <c r="S82" s="9"/>
      <c r="T82" s="9"/>
    </row>
    <row r="83" spans="6:20">
      <c r="F83" s="3"/>
      <c r="I83" s="9"/>
      <c r="L83" s="9"/>
      <c r="O83" s="9"/>
      <c r="S83" s="9"/>
      <c r="T83" s="9"/>
    </row>
    <row r="84" spans="6:20">
      <c r="F84" s="3"/>
      <c r="I84" s="9"/>
      <c r="L84" s="9"/>
      <c r="O84" s="9"/>
      <c r="S84" s="9"/>
      <c r="T84" s="9"/>
    </row>
    <row r="85" spans="6:20">
      <c r="F85" s="3"/>
      <c r="I85" s="9"/>
      <c r="L85" s="9"/>
      <c r="O85" s="9"/>
      <c r="S85" s="9"/>
      <c r="T85" s="9"/>
    </row>
    <row r="86" spans="6:20">
      <c r="F86" s="3"/>
      <c r="I86" s="9"/>
      <c r="L86" s="9"/>
      <c r="O86" s="9"/>
      <c r="S86" s="9"/>
      <c r="T86" s="9"/>
    </row>
    <row r="87" spans="6:20">
      <c r="F87" s="3"/>
      <c r="I87" s="9"/>
      <c r="L87" s="9"/>
      <c r="O87" s="9"/>
      <c r="S87" s="9"/>
      <c r="T87" s="9"/>
    </row>
    <row r="88" spans="6:20">
      <c r="F88" s="3"/>
      <c r="I88" s="9"/>
      <c r="L88" s="9"/>
      <c r="O88" s="9"/>
      <c r="S88" s="9"/>
      <c r="T88" s="9"/>
    </row>
    <row r="89" spans="6:20">
      <c r="F89" s="3"/>
      <c r="I89" s="9"/>
      <c r="L89" s="9"/>
      <c r="O89" s="9"/>
      <c r="S89" s="9"/>
      <c r="T89" s="9"/>
    </row>
    <row r="90" spans="6:20">
      <c r="F90" s="3"/>
      <c r="I90" s="9"/>
      <c r="L90" s="9"/>
      <c r="O90" s="9"/>
      <c r="S90" s="9"/>
      <c r="T90" s="9"/>
    </row>
    <row r="91" spans="6:20">
      <c r="F91" s="3"/>
      <c r="I91" s="9"/>
      <c r="L91" s="9"/>
      <c r="O91" s="9"/>
      <c r="S91" s="9"/>
      <c r="T91" s="9"/>
    </row>
    <row r="92" spans="6:20">
      <c r="F92" s="3"/>
      <c r="I92" s="9"/>
      <c r="L92" s="9"/>
      <c r="O92" s="9"/>
      <c r="S92" s="9"/>
      <c r="T92" s="9"/>
    </row>
    <row r="93" spans="6:20">
      <c r="F93" s="3"/>
      <c r="I93" s="9"/>
      <c r="L93" s="9"/>
      <c r="O93" s="9"/>
      <c r="S93" s="9"/>
      <c r="T93" s="9"/>
    </row>
    <row r="94" spans="6:20">
      <c r="F94" s="3"/>
      <c r="I94" s="9"/>
      <c r="L94" s="9"/>
      <c r="O94" s="9"/>
      <c r="S94" s="9"/>
      <c r="T94" s="9"/>
    </row>
    <row r="95" spans="6:20">
      <c r="F95" s="3"/>
      <c r="I95" s="9"/>
      <c r="L95" s="9"/>
      <c r="O95" s="9"/>
      <c r="S95" s="9"/>
      <c r="T95" s="9"/>
    </row>
    <row r="96" spans="6:20">
      <c r="F96" s="3"/>
      <c r="I96" s="9"/>
      <c r="L96" s="9"/>
      <c r="O96" s="9"/>
      <c r="S96" s="9"/>
      <c r="T96" s="9"/>
    </row>
    <row r="97" spans="6:20">
      <c r="F97" s="3"/>
      <c r="I97" s="9"/>
      <c r="L97" s="9"/>
      <c r="O97" s="9"/>
      <c r="S97" s="9"/>
      <c r="T97" s="9"/>
    </row>
    <row r="98" spans="6:20">
      <c r="F98" s="3"/>
      <c r="I98" s="9"/>
      <c r="L98" s="9"/>
      <c r="O98" s="9"/>
      <c r="S98" s="9"/>
      <c r="T98" s="9"/>
    </row>
    <row r="99" spans="6:20">
      <c r="F99" s="3"/>
      <c r="I99" s="9"/>
      <c r="L99" s="9"/>
      <c r="O99" s="9"/>
      <c r="S99" s="9"/>
      <c r="T99" s="9"/>
    </row>
    <row r="100" spans="6:20">
      <c r="F100" s="3"/>
      <c r="I100" s="9"/>
      <c r="L100" s="9"/>
      <c r="O100" s="9"/>
      <c r="S100" s="9"/>
      <c r="T100" s="9"/>
    </row>
    <row r="101" spans="6:20">
      <c r="F101" s="3"/>
      <c r="I101" s="9"/>
      <c r="L101" s="9"/>
      <c r="O101" s="9"/>
      <c r="S101" s="9"/>
      <c r="T101" s="9"/>
    </row>
    <row r="102" spans="6:20">
      <c r="F102" s="3"/>
      <c r="I102" s="9"/>
      <c r="L102" s="9"/>
      <c r="O102" s="9"/>
      <c r="S102" s="9"/>
      <c r="T102" s="9"/>
    </row>
    <row r="103" spans="6:20">
      <c r="F103" s="3"/>
      <c r="I103" s="9"/>
      <c r="L103" s="9"/>
      <c r="O103" s="9"/>
      <c r="S103" s="9"/>
      <c r="T103" s="9"/>
    </row>
    <row r="104" spans="6:20">
      <c r="F104" s="3"/>
      <c r="I104" s="9"/>
      <c r="L104" s="9"/>
      <c r="O104" s="9"/>
      <c r="S104" s="9"/>
      <c r="T104" s="9"/>
    </row>
    <row r="105" spans="6:20">
      <c r="F105" s="3"/>
      <c r="I105" s="9"/>
      <c r="L105" s="9"/>
      <c r="O105" s="9"/>
      <c r="S105" s="9"/>
      <c r="T105" s="9"/>
    </row>
    <row r="106" spans="6:20">
      <c r="F106" s="3"/>
      <c r="I106" s="9"/>
      <c r="L106" s="9"/>
      <c r="O106" s="9"/>
      <c r="S106" s="9"/>
      <c r="T106" s="9"/>
    </row>
    <row r="107" spans="6:20">
      <c r="F107" s="3"/>
      <c r="I107" s="9"/>
      <c r="L107" s="9"/>
      <c r="O107" s="9"/>
      <c r="S107" s="9"/>
      <c r="T107" s="9"/>
    </row>
    <row r="108" spans="6:20">
      <c r="F108" s="3"/>
      <c r="I108" s="9"/>
      <c r="L108" s="9"/>
      <c r="O108" s="9"/>
      <c r="S108" s="9"/>
      <c r="T108" s="9"/>
    </row>
    <row r="109" spans="6:20">
      <c r="F109" s="3"/>
      <c r="I109" s="9"/>
      <c r="L109" s="9"/>
      <c r="O109" s="9"/>
      <c r="S109" s="9"/>
      <c r="T109" s="9"/>
    </row>
    <row r="110" spans="6:20">
      <c r="F110" s="3"/>
      <c r="I110" s="9"/>
      <c r="L110" s="9"/>
      <c r="O110" s="9"/>
      <c r="S110" s="9"/>
      <c r="T110" s="9"/>
    </row>
    <row r="111" spans="6:20">
      <c r="F111" s="3"/>
      <c r="I111" s="9"/>
      <c r="L111" s="9"/>
      <c r="O111" s="9"/>
      <c r="S111" s="9"/>
      <c r="T111" s="9"/>
    </row>
    <row r="112" spans="6:20">
      <c r="F112" s="3"/>
      <c r="I112" s="9"/>
      <c r="L112" s="9"/>
      <c r="O112" s="9"/>
      <c r="S112" s="9"/>
      <c r="T112" s="9"/>
    </row>
    <row r="113" spans="6:20">
      <c r="F113" s="3"/>
      <c r="I113" s="9"/>
      <c r="L113" s="9"/>
      <c r="O113" s="9"/>
      <c r="S113" s="9"/>
      <c r="T113" s="9"/>
    </row>
    <row r="114" spans="6:20">
      <c r="F114" s="3"/>
      <c r="I114" s="9"/>
      <c r="L114" s="9"/>
      <c r="O114" s="9"/>
      <c r="S114" s="9"/>
      <c r="T114" s="9"/>
    </row>
    <row r="115" spans="6:20">
      <c r="F115" s="3"/>
      <c r="I115" s="9"/>
      <c r="L115" s="9"/>
      <c r="O115" s="9"/>
      <c r="S115" s="9"/>
      <c r="T115" s="9"/>
    </row>
    <row r="116" spans="6:20">
      <c r="F116" s="3"/>
      <c r="I116" s="9"/>
      <c r="L116" s="9"/>
      <c r="O116" s="9"/>
      <c r="S116" s="9"/>
      <c r="T116" s="9"/>
    </row>
    <row r="117" spans="6:20">
      <c r="F117" s="3"/>
      <c r="I117" s="9"/>
      <c r="L117" s="9"/>
      <c r="O117" s="9"/>
      <c r="S117" s="9"/>
      <c r="T117" s="9"/>
    </row>
    <row r="118" spans="6:20">
      <c r="F118" s="3"/>
      <c r="I118" s="9"/>
      <c r="L118" s="9"/>
      <c r="O118" s="9"/>
      <c r="S118" s="9"/>
      <c r="T118" s="9"/>
    </row>
    <row r="119" spans="6:20">
      <c r="F119" s="3"/>
      <c r="I119" s="9"/>
      <c r="L119" s="9"/>
      <c r="O119" s="9"/>
      <c r="S119" s="9"/>
      <c r="T119" s="9"/>
    </row>
    <row r="120" spans="6:20">
      <c r="F120" s="3"/>
      <c r="I120" s="9"/>
      <c r="L120" s="9"/>
      <c r="O120" s="9"/>
      <c r="S120" s="9"/>
      <c r="T120" s="9"/>
    </row>
    <row r="121" spans="6:20">
      <c r="F121" s="3"/>
      <c r="I121" s="9"/>
      <c r="L121" s="9"/>
      <c r="O121" s="9"/>
      <c r="S121" s="9"/>
      <c r="T121" s="9"/>
    </row>
    <row r="122" spans="6:20">
      <c r="F122" s="3"/>
      <c r="I122" s="9"/>
      <c r="L122" s="9"/>
      <c r="O122" s="9"/>
      <c r="S122" s="9"/>
      <c r="T122" s="9"/>
    </row>
    <row r="123" spans="6:20">
      <c r="F123" s="3"/>
      <c r="I123" s="9"/>
      <c r="L123" s="9"/>
      <c r="O123" s="9"/>
      <c r="S123" s="9"/>
      <c r="T123" s="9"/>
    </row>
    <row r="124" spans="6:20">
      <c r="F124" s="3"/>
      <c r="I124" s="9"/>
      <c r="L124" s="9"/>
      <c r="O124" s="9"/>
      <c r="S124" s="9"/>
      <c r="T124" s="9"/>
    </row>
    <row r="125" spans="6:20">
      <c r="F125" s="3"/>
      <c r="I125" s="9"/>
      <c r="L125" s="9"/>
      <c r="O125" s="9"/>
      <c r="S125" s="9"/>
      <c r="T125" s="9"/>
    </row>
    <row r="126" spans="6:20">
      <c r="F126" s="3"/>
      <c r="I126" s="9"/>
      <c r="L126" s="9"/>
      <c r="O126" s="9"/>
      <c r="S126" s="9"/>
      <c r="T126" s="9"/>
    </row>
    <row r="127" spans="6:20">
      <c r="F127" s="3"/>
      <c r="I127" s="9"/>
      <c r="L127" s="9"/>
      <c r="O127" s="9"/>
      <c r="S127" s="9"/>
      <c r="T127" s="9"/>
    </row>
    <row r="128" spans="6:20">
      <c r="F128" s="3"/>
      <c r="I128" s="9"/>
      <c r="L128" s="9"/>
      <c r="O128" s="9"/>
      <c r="S128" s="9"/>
      <c r="T128" s="9"/>
    </row>
    <row r="129" spans="6:20">
      <c r="F129" s="3"/>
      <c r="I129" s="9"/>
      <c r="L129" s="9"/>
      <c r="O129" s="9"/>
      <c r="S129" s="9"/>
      <c r="T129" s="9"/>
    </row>
    <row r="130" spans="6:20">
      <c r="F130" s="3"/>
      <c r="I130" s="9"/>
      <c r="L130" s="9"/>
      <c r="O130" s="9"/>
      <c r="S130" s="9"/>
      <c r="T130" s="9"/>
    </row>
    <row r="131" spans="6:20">
      <c r="F131" s="3"/>
      <c r="I131" s="9"/>
      <c r="L131" s="9"/>
      <c r="O131" s="9"/>
      <c r="S131" s="9"/>
      <c r="T131" s="9"/>
    </row>
    <row r="132" spans="6:20">
      <c r="F132" s="3"/>
      <c r="I132" s="9"/>
      <c r="L132" s="9"/>
      <c r="O132" s="9"/>
      <c r="S132" s="9"/>
      <c r="T132" s="9"/>
    </row>
    <row r="133" spans="6:20">
      <c r="F133" s="3"/>
      <c r="I133" s="9"/>
      <c r="L133" s="9"/>
      <c r="O133" s="9"/>
      <c r="S133" s="9"/>
      <c r="T133" s="9"/>
    </row>
    <row r="134" spans="6:20">
      <c r="F134" s="3"/>
      <c r="I134" s="9"/>
      <c r="L134" s="9"/>
      <c r="O134" s="9"/>
      <c r="S134" s="9"/>
      <c r="T134" s="9"/>
    </row>
    <row r="135" spans="6:20">
      <c r="F135" s="3"/>
      <c r="I135" s="9"/>
      <c r="L135" s="9"/>
      <c r="O135" s="9"/>
      <c r="S135" s="9"/>
      <c r="T135" s="9"/>
    </row>
    <row r="136" spans="6:20">
      <c r="F136" s="3"/>
      <c r="I136" s="9"/>
      <c r="L136" s="9"/>
      <c r="O136" s="9"/>
      <c r="S136" s="9"/>
      <c r="T136" s="9"/>
    </row>
    <row r="137" spans="6:20">
      <c r="F137" s="3"/>
      <c r="I137" s="9"/>
      <c r="L137" s="9"/>
      <c r="O137" s="9"/>
      <c r="S137" s="9"/>
      <c r="T137" s="9"/>
    </row>
    <row r="138" spans="6:20">
      <c r="F138" s="3"/>
      <c r="I138" s="9"/>
      <c r="L138" s="9"/>
      <c r="O138" s="9"/>
      <c r="S138" s="9"/>
      <c r="T138" s="9"/>
    </row>
    <row r="139" spans="6:20">
      <c r="F139" s="3"/>
      <c r="I139" s="9"/>
      <c r="L139" s="9"/>
      <c r="O139" s="9"/>
      <c r="S139" s="9"/>
      <c r="T139" s="9"/>
    </row>
    <row r="140" spans="6:20">
      <c r="F140" s="3"/>
      <c r="I140" s="9"/>
      <c r="L140" s="9"/>
      <c r="O140" s="9"/>
      <c r="S140" s="9"/>
      <c r="T140" s="9"/>
    </row>
    <row r="141" spans="6:20">
      <c r="F141" s="3"/>
      <c r="I141" s="9"/>
      <c r="L141" s="9"/>
      <c r="O141" s="9"/>
      <c r="S141" s="9"/>
      <c r="T141" s="9"/>
    </row>
    <row r="142" spans="6:20">
      <c r="F142" s="3"/>
      <c r="I142" s="9"/>
      <c r="L142" s="9"/>
      <c r="O142" s="9"/>
      <c r="S142" s="9"/>
      <c r="T142" s="9"/>
    </row>
    <row r="143" spans="6:20">
      <c r="F143" s="3"/>
      <c r="I143" s="9"/>
      <c r="L143" s="9"/>
      <c r="O143" s="9"/>
      <c r="S143" s="9"/>
      <c r="T143" s="9"/>
    </row>
    <row r="144" spans="6:20">
      <c r="F144" s="3"/>
      <c r="I144" s="9"/>
      <c r="L144" s="9"/>
      <c r="O144" s="9"/>
      <c r="S144" s="9"/>
      <c r="T144" s="9"/>
    </row>
    <row r="145" spans="6:20">
      <c r="F145" s="3"/>
      <c r="I145" s="9"/>
      <c r="L145" s="9"/>
      <c r="O145" s="9"/>
      <c r="S145" s="9"/>
      <c r="T145" s="9"/>
    </row>
    <row r="146" spans="6:20">
      <c r="F146" s="3"/>
      <c r="I146" s="9"/>
      <c r="L146" s="9"/>
      <c r="O146" s="9"/>
      <c r="S146" s="9"/>
      <c r="T146" s="9"/>
    </row>
    <row r="147" spans="6:20">
      <c r="F147" s="3"/>
      <c r="I147" s="9"/>
      <c r="L147" s="9"/>
      <c r="O147" s="9"/>
      <c r="S147" s="9"/>
      <c r="T147" s="9"/>
    </row>
    <row r="148" spans="6:20">
      <c r="F148" s="3"/>
      <c r="I148" s="9"/>
      <c r="L148" s="9"/>
      <c r="O148" s="9"/>
      <c r="S148" s="9"/>
      <c r="T148" s="9"/>
    </row>
    <row r="149" spans="6:20">
      <c r="F149" s="3"/>
      <c r="I149" s="9"/>
      <c r="L149" s="9"/>
      <c r="O149" s="9"/>
      <c r="S149" s="9"/>
      <c r="T149" s="9"/>
    </row>
    <row r="150" spans="6:20">
      <c r="F150" s="3"/>
      <c r="I150" s="9"/>
      <c r="L150" s="9"/>
      <c r="O150" s="9"/>
      <c r="S150" s="9"/>
      <c r="T150" s="9"/>
    </row>
    <row r="151" spans="6:20">
      <c r="F151" s="3"/>
      <c r="I151" s="9"/>
      <c r="L151" s="9"/>
      <c r="O151" s="9"/>
      <c r="S151" s="9"/>
      <c r="T151" s="9"/>
    </row>
    <row r="152" spans="6:20">
      <c r="F152" s="3"/>
      <c r="I152" s="9"/>
      <c r="L152" s="9"/>
      <c r="O152" s="9"/>
      <c r="S152" s="9"/>
      <c r="T152" s="9"/>
    </row>
    <row r="153" spans="6:20">
      <c r="F153" s="3"/>
      <c r="I153" s="9"/>
      <c r="L153" s="9"/>
      <c r="O153" s="9"/>
      <c r="S153" s="9"/>
      <c r="T153" s="9"/>
    </row>
    <row r="154" spans="6:20">
      <c r="F154" s="3"/>
      <c r="I154" s="9"/>
      <c r="L154" s="9"/>
      <c r="O154" s="9"/>
      <c r="S154" s="9"/>
      <c r="T154" s="9"/>
    </row>
    <row r="155" spans="6:20">
      <c r="F155" s="3"/>
      <c r="I155" s="9"/>
      <c r="L155" s="9"/>
      <c r="O155" s="9"/>
      <c r="S155" s="9"/>
      <c r="T155" s="9"/>
    </row>
    <row r="156" spans="6:20">
      <c r="F156" s="3"/>
      <c r="I156" s="9"/>
      <c r="L156" s="9"/>
      <c r="O156" s="9"/>
      <c r="S156" s="9"/>
      <c r="T156" s="9"/>
    </row>
    <row r="157" spans="6:20">
      <c r="F157" s="3"/>
      <c r="I157" s="9"/>
      <c r="L157" s="9"/>
      <c r="O157" s="9"/>
      <c r="S157" s="9"/>
      <c r="T157" s="9"/>
    </row>
    <row r="158" spans="6:20">
      <c r="F158" s="3"/>
      <c r="I158" s="9"/>
      <c r="L158" s="9"/>
      <c r="O158" s="9"/>
      <c r="S158" s="9"/>
      <c r="T158" s="9"/>
    </row>
    <row r="159" spans="6:20">
      <c r="F159" s="3"/>
      <c r="I159" s="9"/>
      <c r="L159" s="9"/>
      <c r="O159" s="9"/>
      <c r="S159" s="9"/>
      <c r="T159" s="9"/>
    </row>
    <row r="160" spans="6:20">
      <c r="F160" s="3"/>
      <c r="I160" s="9"/>
      <c r="L160" s="9"/>
      <c r="O160" s="9"/>
      <c r="S160" s="9"/>
      <c r="T160" s="9"/>
    </row>
    <row r="161" spans="6:20">
      <c r="F161" s="3"/>
      <c r="I161" s="9"/>
      <c r="L161" s="9"/>
      <c r="O161" s="9"/>
      <c r="S161" s="9"/>
      <c r="T161" s="9"/>
    </row>
    <row r="162" spans="6:20">
      <c r="F162" s="3"/>
      <c r="I162" s="9"/>
      <c r="L162" s="9"/>
      <c r="O162" s="9"/>
      <c r="S162" s="9"/>
      <c r="T162" s="9"/>
    </row>
    <row r="163" spans="6:20">
      <c r="F163" s="3"/>
      <c r="I163" s="9"/>
      <c r="L163" s="9"/>
      <c r="O163" s="9"/>
      <c r="S163" s="9"/>
      <c r="T163" s="9"/>
    </row>
    <row r="164" spans="6:20">
      <c r="F164" s="3"/>
      <c r="I164" s="9"/>
      <c r="L164" s="9"/>
      <c r="O164" s="9"/>
      <c r="S164" s="9"/>
      <c r="T164" s="9"/>
    </row>
    <row r="165" spans="6:20">
      <c r="F165" s="3"/>
      <c r="I165" s="9"/>
      <c r="L165" s="9"/>
      <c r="O165" s="9"/>
      <c r="S165" s="9"/>
      <c r="T165" s="9"/>
    </row>
    <row r="166" spans="6:20">
      <c r="F166" s="3"/>
      <c r="I166" s="9"/>
      <c r="L166" s="9"/>
      <c r="O166" s="9"/>
      <c r="S166" s="9"/>
      <c r="T166" s="9"/>
    </row>
    <row r="167" spans="6:20">
      <c r="F167" s="3"/>
      <c r="I167" s="9"/>
      <c r="L167" s="9"/>
      <c r="O167" s="9"/>
      <c r="S167" s="9"/>
      <c r="T167" s="9"/>
    </row>
    <row r="168" spans="6:20">
      <c r="F168" s="3"/>
      <c r="I168" s="9"/>
      <c r="L168" s="9"/>
      <c r="O168" s="9"/>
      <c r="S168" s="9"/>
      <c r="T168" s="9"/>
    </row>
    <row r="169" spans="6:20">
      <c r="F169" s="3"/>
      <c r="I169" s="9"/>
      <c r="L169" s="9"/>
      <c r="O169" s="9"/>
      <c r="S169" s="9"/>
      <c r="T169" s="9"/>
    </row>
    <row r="170" spans="6:20">
      <c r="F170" s="3"/>
      <c r="I170" s="9"/>
      <c r="L170" s="9"/>
      <c r="O170" s="9"/>
      <c r="S170" s="9"/>
      <c r="T170" s="9"/>
    </row>
    <row r="171" spans="6:20">
      <c r="F171" s="3"/>
      <c r="I171" s="9"/>
      <c r="L171" s="9"/>
      <c r="O171" s="9"/>
      <c r="S171" s="9"/>
      <c r="T171" s="9"/>
    </row>
    <row r="172" spans="6:20">
      <c r="F172" s="3"/>
      <c r="I172" s="9"/>
      <c r="L172" s="9"/>
      <c r="O172" s="9"/>
      <c r="S172" s="9"/>
      <c r="T172" s="9"/>
    </row>
    <row r="173" spans="6:20">
      <c r="F173" s="3"/>
      <c r="I173" s="9"/>
      <c r="L173" s="9"/>
      <c r="O173" s="9"/>
      <c r="S173" s="9"/>
      <c r="T173" s="9"/>
    </row>
    <row r="174" spans="6:20">
      <c r="F174" s="3"/>
      <c r="I174" s="9"/>
      <c r="L174" s="9"/>
      <c r="O174" s="9"/>
      <c r="S174" s="9"/>
      <c r="T174" s="9"/>
    </row>
    <row r="175" spans="6:20">
      <c r="F175" s="3"/>
      <c r="I175" s="9"/>
      <c r="L175" s="9"/>
      <c r="O175" s="9"/>
      <c r="S175" s="9"/>
      <c r="T175" s="9"/>
    </row>
    <row r="176" spans="6:20">
      <c r="F176" s="3"/>
      <c r="I176" s="9"/>
      <c r="L176" s="9"/>
      <c r="O176" s="9"/>
      <c r="S176" s="9"/>
      <c r="T176" s="9"/>
    </row>
    <row r="177" spans="6:20">
      <c r="F177" s="3"/>
      <c r="I177" s="9"/>
      <c r="L177" s="9"/>
      <c r="O177" s="9"/>
      <c r="S177" s="9"/>
      <c r="T177" s="9"/>
    </row>
    <row r="178" spans="6:20">
      <c r="F178" s="3"/>
      <c r="I178" s="9"/>
      <c r="L178" s="9"/>
      <c r="O178" s="9"/>
      <c r="S178" s="9"/>
      <c r="T178" s="9"/>
    </row>
    <row r="179" spans="6:20">
      <c r="F179" s="3"/>
      <c r="I179" s="9"/>
      <c r="L179" s="9"/>
      <c r="O179" s="9"/>
      <c r="S179" s="9"/>
      <c r="T179" s="9"/>
    </row>
    <row r="180" spans="6:20">
      <c r="F180" s="3"/>
      <c r="I180" s="9"/>
      <c r="L180" s="9"/>
      <c r="O180" s="9"/>
      <c r="S180" s="9"/>
      <c r="T180" s="9"/>
    </row>
    <row r="181" spans="6:20">
      <c r="F181" s="3"/>
      <c r="I181" s="9"/>
      <c r="L181" s="9"/>
      <c r="O181" s="9"/>
      <c r="S181" s="9"/>
      <c r="T181" s="9"/>
    </row>
    <row r="182" spans="6:20">
      <c r="F182" s="3"/>
      <c r="I182" s="9"/>
      <c r="L182" s="9"/>
      <c r="O182" s="9"/>
      <c r="S182" s="9"/>
      <c r="T182" s="9"/>
    </row>
    <row r="183" spans="6:20">
      <c r="F183" s="3"/>
      <c r="I183" s="9"/>
      <c r="L183" s="9"/>
      <c r="O183" s="9"/>
      <c r="S183" s="9"/>
      <c r="T183" s="9"/>
    </row>
    <row r="184" spans="6:20">
      <c r="F184" s="3"/>
      <c r="I184" s="9"/>
      <c r="L184" s="9"/>
      <c r="O184" s="9"/>
      <c r="S184" s="9"/>
      <c r="T184" s="9"/>
    </row>
    <row r="185" spans="6:20">
      <c r="F185" s="3"/>
      <c r="I185" s="9"/>
      <c r="L185" s="9"/>
      <c r="O185" s="9"/>
      <c r="S185" s="9"/>
      <c r="T185" s="9"/>
    </row>
    <row r="186" spans="6:20">
      <c r="F186" s="3"/>
      <c r="I186" s="9"/>
      <c r="L186" s="9"/>
      <c r="O186" s="9"/>
      <c r="S186" s="9"/>
      <c r="T186" s="9"/>
    </row>
    <row r="187" spans="6:20">
      <c r="F187" s="3"/>
      <c r="I187" s="9"/>
      <c r="L187" s="9"/>
      <c r="O187" s="9"/>
      <c r="S187" s="9"/>
      <c r="T187" s="9"/>
    </row>
    <row r="188" spans="6:20">
      <c r="F188" s="3"/>
      <c r="I188" s="9"/>
      <c r="L188" s="9"/>
      <c r="O188" s="9"/>
      <c r="S188" s="9"/>
      <c r="T188" s="9"/>
    </row>
    <row r="189" spans="6:20">
      <c r="F189" s="3"/>
      <c r="I189" s="9"/>
      <c r="L189" s="9"/>
      <c r="O189" s="9"/>
      <c r="S189" s="9"/>
      <c r="T189" s="9"/>
    </row>
    <row r="190" spans="6:20">
      <c r="F190" s="3"/>
      <c r="I190" s="9"/>
      <c r="L190" s="9"/>
      <c r="O190" s="9"/>
      <c r="S190" s="9"/>
      <c r="T190" s="9"/>
    </row>
    <row r="191" spans="6:20">
      <c r="F191" s="3"/>
      <c r="I191" s="9"/>
      <c r="L191" s="9"/>
      <c r="O191" s="9"/>
      <c r="S191" s="9"/>
      <c r="T191" s="9"/>
    </row>
    <row r="192" spans="6:20">
      <c r="F192" s="3"/>
      <c r="I192" s="9"/>
      <c r="L192" s="9"/>
      <c r="O192" s="9"/>
      <c r="S192" s="9"/>
      <c r="T192" s="9"/>
    </row>
    <row r="193" spans="6:20">
      <c r="F193" s="3"/>
      <c r="I193" s="9"/>
      <c r="L193" s="9"/>
      <c r="O193" s="9"/>
      <c r="S193" s="9"/>
      <c r="T193" s="9"/>
    </row>
    <row r="194" spans="6:20">
      <c r="F194" s="3"/>
      <c r="I194" s="9"/>
      <c r="L194" s="9"/>
      <c r="O194" s="9"/>
      <c r="S194" s="9"/>
      <c r="T194" s="9"/>
    </row>
    <row r="195" spans="6:20">
      <c r="F195" s="3"/>
      <c r="I195" s="9"/>
      <c r="L195" s="9"/>
      <c r="O195" s="9"/>
      <c r="S195" s="9"/>
      <c r="T195" s="9"/>
    </row>
    <row r="196" spans="6:20">
      <c r="F196" s="3"/>
      <c r="I196" s="9"/>
      <c r="L196" s="9"/>
      <c r="O196" s="9"/>
      <c r="S196" s="9"/>
      <c r="T196" s="9"/>
    </row>
    <row r="197" spans="6:20">
      <c r="F197" s="3"/>
      <c r="I197" s="9"/>
      <c r="L197" s="9"/>
      <c r="O197" s="9"/>
      <c r="S197" s="9"/>
      <c r="T197" s="9"/>
    </row>
    <row r="198" spans="6:20">
      <c r="F198" s="3"/>
      <c r="I198" s="9"/>
      <c r="L198" s="9"/>
      <c r="O198" s="9"/>
      <c r="S198" s="9"/>
      <c r="T198" s="9"/>
    </row>
    <row r="199" spans="6:20">
      <c r="F199" s="3"/>
      <c r="I199" s="9"/>
      <c r="L199" s="9"/>
      <c r="O199" s="9"/>
      <c r="S199" s="9"/>
      <c r="T199" s="9"/>
    </row>
    <row r="200" spans="6:20">
      <c r="F200" s="3"/>
      <c r="I200" s="9"/>
      <c r="L200" s="9"/>
      <c r="O200" s="9"/>
      <c r="S200" s="9"/>
      <c r="T200" s="9"/>
    </row>
    <row r="201" spans="6:20">
      <c r="F201" s="3"/>
      <c r="I201" s="9"/>
      <c r="L201" s="9"/>
      <c r="O201" s="9"/>
      <c r="S201" s="9"/>
      <c r="T201" s="9"/>
    </row>
    <row r="202" spans="6:20">
      <c r="F202" s="3"/>
      <c r="I202" s="9"/>
      <c r="L202" s="9"/>
      <c r="O202" s="9"/>
      <c r="S202" s="9"/>
      <c r="T202" s="9"/>
    </row>
    <row r="203" spans="6:20">
      <c r="F203" s="3"/>
      <c r="I203" s="9"/>
      <c r="L203" s="9"/>
      <c r="O203" s="9"/>
      <c r="S203" s="9"/>
      <c r="T203" s="9"/>
    </row>
    <row r="204" spans="6:20">
      <c r="F204" s="3"/>
      <c r="I204" s="9"/>
      <c r="L204" s="9"/>
      <c r="O204" s="9"/>
      <c r="S204" s="9"/>
      <c r="T204" s="9"/>
    </row>
    <row r="205" spans="6:20">
      <c r="F205" s="3"/>
      <c r="I205" s="9"/>
      <c r="L205" s="9"/>
      <c r="O205" s="9"/>
      <c r="S205" s="9"/>
      <c r="T205" s="9"/>
    </row>
    <row r="206" spans="6:20">
      <c r="F206" s="3"/>
      <c r="I206" s="9"/>
      <c r="L206" s="9"/>
      <c r="O206" s="9"/>
      <c r="S206" s="9"/>
      <c r="T206" s="9"/>
    </row>
    <row r="207" spans="6:20">
      <c r="F207" s="3"/>
      <c r="I207" s="9"/>
      <c r="L207" s="9"/>
      <c r="O207" s="9"/>
      <c r="S207" s="9"/>
      <c r="T207" s="9"/>
    </row>
    <row r="208" spans="6:20">
      <c r="F208" s="3"/>
      <c r="I208" s="9"/>
      <c r="L208" s="9"/>
      <c r="O208" s="9"/>
      <c r="S208" s="9"/>
      <c r="T208" s="9"/>
    </row>
    <row r="209" spans="1:20">
      <c r="F209" s="3"/>
      <c r="I209" s="9"/>
      <c r="L209" s="9"/>
      <c r="O209" s="9"/>
      <c r="S209" s="9"/>
      <c r="T209" s="9"/>
    </row>
    <row r="210" spans="1:20">
      <c r="F210" s="3"/>
      <c r="I210" s="9"/>
      <c r="L210" s="9"/>
      <c r="O210" s="9"/>
      <c r="S210" s="9"/>
      <c r="T210" s="9"/>
    </row>
    <row r="211" spans="1:20">
      <c r="F211" s="3"/>
      <c r="I211" s="9"/>
      <c r="L211" s="9"/>
      <c r="O211" s="9"/>
      <c r="S211" s="9"/>
      <c r="T211" s="9"/>
    </row>
    <row r="212" spans="1:20">
      <c r="F212" s="3"/>
      <c r="I212" s="9"/>
      <c r="L212" s="9"/>
      <c r="O212" s="9"/>
      <c r="S212" s="9"/>
      <c r="T212" s="9"/>
    </row>
    <row r="213" spans="1:20">
      <c r="F213" s="3"/>
      <c r="I213" s="9"/>
      <c r="L213" s="9"/>
      <c r="O213" s="9"/>
      <c r="S213" s="9"/>
      <c r="T213" s="9"/>
    </row>
    <row r="214" spans="1:20">
      <c r="F214" s="3"/>
      <c r="I214" s="9"/>
      <c r="L214" s="9"/>
      <c r="O214" s="9"/>
      <c r="S214" s="9"/>
      <c r="T214" s="9"/>
    </row>
    <row r="215" spans="1:20">
      <c r="A215" s="4"/>
      <c r="B215" s="5"/>
      <c r="C215" s="5"/>
      <c r="D215" s="5"/>
      <c r="E215" s="5"/>
      <c r="F215" s="5"/>
      <c r="G215" s="5"/>
      <c r="H215" s="5"/>
      <c r="I215" s="5"/>
      <c r="J215" s="4"/>
      <c r="K215" s="4"/>
    </row>
    <row r="216" spans="1:20">
      <c r="A216" s="4"/>
      <c r="B216" s="5"/>
      <c r="C216" s="5"/>
      <c r="D216" s="5"/>
      <c r="E216" s="5"/>
      <c r="F216" s="5"/>
      <c r="G216" s="5"/>
      <c r="H216" s="5"/>
      <c r="I216" s="5"/>
      <c r="J216" s="4"/>
      <c r="K216" s="4"/>
    </row>
    <row r="217" spans="1:20">
      <c r="A217" s="4"/>
      <c r="B217" s="5"/>
      <c r="C217" s="5"/>
      <c r="D217" s="5"/>
      <c r="E217" s="5"/>
      <c r="F217" s="5"/>
      <c r="G217" s="5"/>
      <c r="H217" s="5"/>
      <c r="I217" s="5"/>
      <c r="J217" s="4"/>
      <c r="K217" s="4"/>
    </row>
    <row r="218" spans="1:20">
      <c r="A218" s="4"/>
      <c r="B218" s="5"/>
      <c r="C218" s="5"/>
      <c r="D218" s="5"/>
      <c r="E218" s="5"/>
      <c r="F218" s="5"/>
      <c r="G218" s="5"/>
      <c r="H218" s="5"/>
      <c r="I218" s="5"/>
      <c r="J218" s="4"/>
      <c r="K218" s="4"/>
    </row>
    <row r="219" spans="1:20">
      <c r="A219" s="4"/>
      <c r="B219" s="5"/>
      <c r="C219" s="5"/>
      <c r="D219" s="5"/>
      <c r="E219" s="5"/>
      <c r="F219" s="5"/>
      <c r="G219" s="5"/>
      <c r="H219" s="5"/>
      <c r="I219" s="5"/>
      <c r="J219" s="4"/>
      <c r="K219" s="4"/>
    </row>
    <row r="220" spans="1:20">
      <c r="A220" s="4"/>
      <c r="B220" s="5"/>
      <c r="C220" s="5"/>
      <c r="D220" s="5"/>
      <c r="E220" s="5"/>
      <c r="F220" s="5"/>
      <c r="G220" s="5"/>
      <c r="H220" s="5"/>
      <c r="I220" s="5"/>
      <c r="J220" s="4"/>
      <c r="K220" s="4"/>
    </row>
    <row r="221" spans="1:20">
      <c r="A221" s="4"/>
      <c r="B221" s="5"/>
      <c r="C221" s="5"/>
      <c r="D221" s="5"/>
      <c r="E221" s="5"/>
      <c r="F221" s="5"/>
      <c r="G221" s="5"/>
      <c r="H221" s="5"/>
      <c r="I221" s="5"/>
      <c r="J221" s="4"/>
      <c r="K221" s="4"/>
    </row>
    <row r="222" spans="1:20">
      <c r="A222" s="4"/>
      <c r="B222" s="5"/>
      <c r="C222" s="5"/>
      <c r="D222" s="5"/>
      <c r="E222" s="5"/>
      <c r="F222" s="5"/>
      <c r="G222" s="5"/>
      <c r="H222" s="5"/>
      <c r="I222" s="5"/>
      <c r="J222" s="4"/>
      <c r="K222" s="4"/>
    </row>
    <row r="223" spans="1:20">
      <c r="A223" s="4"/>
      <c r="B223" s="5"/>
      <c r="C223" s="5"/>
      <c r="D223" s="5"/>
      <c r="E223" s="5"/>
      <c r="F223" s="5"/>
      <c r="G223" s="5"/>
      <c r="H223" s="5"/>
      <c r="I223" s="5"/>
      <c r="J223" s="4"/>
      <c r="K223" s="4"/>
    </row>
    <row r="224" spans="1:20">
      <c r="A224" s="4"/>
      <c r="B224" s="5"/>
      <c r="C224" s="5"/>
      <c r="D224" s="5"/>
      <c r="E224" s="5"/>
      <c r="F224" s="5"/>
      <c r="G224" s="5"/>
      <c r="H224" s="5"/>
      <c r="I224" s="5"/>
      <c r="J224" s="4"/>
      <c r="K224" s="4"/>
    </row>
    <row r="225" spans="1:11">
      <c r="A225" s="4"/>
      <c r="B225" s="5"/>
      <c r="C225" s="5"/>
      <c r="D225" s="5"/>
      <c r="E225" s="5"/>
      <c r="F225" s="5"/>
      <c r="G225" s="5"/>
      <c r="H225" s="5"/>
      <c r="I225" s="5"/>
      <c r="J225" s="4"/>
      <c r="K225" s="4"/>
    </row>
    <row r="226" spans="1:11">
      <c r="A226" s="4"/>
      <c r="B226" s="5"/>
      <c r="C226" s="5"/>
      <c r="D226" s="5"/>
      <c r="E226" s="5"/>
      <c r="F226" s="5"/>
      <c r="G226" s="5"/>
      <c r="H226" s="5"/>
      <c r="I226" s="5"/>
      <c r="J226" s="4"/>
      <c r="K226" s="4"/>
    </row>
    <row r="227" spans="1:11">
      <c r="A227" s="4"/>
      <c r="B227" s="5"/>
      <c r="C227" s="5"/>
      <c r="D227" s="5"/>
      <c r="E227" s="5"/>
      <c r="F227" s="5"/>
      <c r="G227" s="5"/>
      <c r="H227" s="5"/>
      <c r="I227" s="5"/>
      <c r="J227" s="4"/>
      <c r="K227" s="4"/>
    </row>
    <row r="228" spans="1:11">
      <c r="A228" s="4"/>
      <c r="B228" s="5"/>
      <c r="C228" s="5"/>
      <c r="D228" s="5"/>
      <c r="E228" s="5"/>
      <c r="F228" s="5"/>
      <c r="G228" s="5"/>
      <c r="H228" s="5"/>
      <c r="I228" s="5"/>
      <c r="J228" s="4"/>
      <c r="K228" s="4"/>
    </row>
    <row r="229" spans="1:11">
      <c r="A229" s="4"/>
      <c r="B229" s="5"/>
      <c r="C229" s="5"/>
      <c r="D229" s="5"/>
      <c r="E229" s="5"/>
      <c r="F229" s="5"/>
      <c r="G229" s="5"/>
      <c r="H229" s="5"/>
      <c r="I229" s="5"/>
      <c r="J229" s="4"/>
      <c r="K229" s="4"/>
    </row>
    <row r="230" spans="1:11">
      <c r="A230" s="4"/>
      <c r="B230" s="5"/>
      <c r="C230" s="5"/>
      <c r="D230" s="5"/>
      <c r="E230" s="5"/>
      <c r="F230" s="5"/>
      <c r="G230" s="5"/>
      <c r="H230" s="5"/>
      <c r="I230" s="5"/>
      <c r="J230" s="4"/>
      <c r="K230" s="4"/>
    </row>
    <row r="231" spans="1:11">
      <c r="A231" s="4"/>
      <c r="B231" s="5"/>
      <c r="C231" s="5"/>
      <c r="D231" s="5"/>
      <c r="E231" s="5"/>
      <c r="F231" s="5"/>
      <c r="G231" s="5"/>
      <c r="H231" s="5"/>
      <c r="I231" s="5"/>
      <c r="J231" s="4"/>
      <c r="K231" s="4"/>
    </row>
    <row r="232" spans="1:11">
      <c r="A232" s="4"/>
      <c r="B232" s="5"/>
      <c r="C232" s="5"/>
      <c r="D232" s="5"/>
      <c r="E232" s="5"/>
      <c r="F232" s="5"/>
      <c r="G232" s="5"/>
      <c r="H232" s="5"/>
      <c r="I232" s="5"/>
      <c r="J232" s="4"/>
      <c r="K232" s="4"/>
    </row>
    <row r="233" spans="1:11">
      <c r="A233" s="4"/>
      <c r="B233" s="5"/>
      <c r="C233" s="5"/>
      <c r="D233" s="5"/>
      <c r="E233" s="5"/>
      <c r="F233" s="5"/>
      <c r="G233" s="5"/>
      <c r="H233" s="5"/>
      <c r="I233" s="5"/>
      <c r="J233" s="4"/>
      <c r="K233" s="4"/>
    </row>
    <row r="234" spans="1:11">
      <c r="A234" s="4"/>
      <c r="B234" s="5"/>
      <c r="C234" s="5"/>
      <c r="D234" s="5"/>
      <c r="E234" s="5"/>
      <c r="F234" s="5"/>
      <c r="G234" s="5"/>
      <c r="H234" s="5"/>
      <c r="I234" s="5"/>
      <c r="J234" s="4"/>
      <c r="K234" s="4"/>
    </row>
    <row r="235" spans="1:11">
      <c r="A235" s="4"/>
      <c r="B235" s="5"/>
      <c r="C235" s="5"/>
      <c r="D235" s="5"/>
      <c r="E235" s="5"/>
      <c r="F235" s="5"/>
      <c r="G235" s="5"/>
      <c r="H235" s="5"/>
      <c r="I235" s="5"/>
      <c r="J235" s="4"/>
      <c r="K235" s="4"/>
    </row>
    <row r="236" spans="1:11">
      <c r="A236" s="4"/>
      <c r="B236" s="5"/>
      <c r="C236" s="5"/>
      <c r="D236" s="5"/>
      <c r="E236" s="5"/>
      <c r="F236" s="5"/>
      <c r="G236" s="5"/>
      <c r="H236" s="5"/>
      <c r="I236" s="5"/>
      <c r="J236" s="4"/>
      <c r="K236" s="4"/>
    </row>
    <row r="237" spans="1:11">
      <c r="A237" s="4"/>
      <c r="B237" s="5"/>
      <c r="C237" s="5"/>
      <c r="D237" s="5"/>
      <c r="E237" s="5"/>
      <c r="F237" s="5"/>
      <c r="G237" s="5"/>
      <c r="H237" s="5"/>
      <c r="I237" s="5"/>
      <c r="J237" s="4"/>
      <c r="K237" s="4"/>
    </row>
    <row r="238" spans="1:11">
      <c r="A238" s="4"/>
      <c r="B238" s="5"/>
      <c r="C238" s="5"/>
      <c r="D238" s="5"/>
      <c r="E238" s="5"/>
      <c r="F238" s="5"/>
      <c r="G238" s="5"/>
      <c r="H238" s="5"/>
      <c r="I238" s="5"/>
      <c r="J238" s="4"/>
      <c r="K238" s="4"/>
    </row>
    <row r="239" spans="1:11">
      <c r="A239" s="4"/>
      <c r="B239" s="5"/>
      <c r="C239" s="5"/>
      <c r="D239" s="5"/>
      <c r="E239" s="5"/>
      <c r="F239" s="5"/>
      <c r="G239" s="5"/>
      <c r="H239" s="5"/>
      <c r="I239" s="5"/>
      <c r="J239" s="4"/>
      <c r="K239" s="4"/>
    </row>
    <row r="240" spans="1:11">
      <c r="A240" s="4"/>
      <c r="B240" s="5"/>
      <c r="C240" s="5"/>
      <c r="D240" s="5"/>
      <c r="E240" s="5"/>
      <c r="F240" s="5"/>
      <c r="G240" s="5"/>
      <c r="H240" s="5"/>
      <c r="I240" s="5"/>
      <c r="J240" s="4"/>
      <c r="K240" s="4"/>
    </row>
    <row r="241" spans="1:11">
      <c r="A241" s="4"/>
      <c r="B241" s="5"/>
      <c r="C241" s="5"/>
      <c r="D241" s="5"/>
      <c r="E241" s="5"/>
      <c r="F241" s="5"/>
      <c r="G241" s="5"/>
      <c r="H241" s="5"/>
      <c r="I241" s="5"/>
      <c r="J241" s="4"/>
      <c r="K241" s="4"/>
    </row>
    <row r="242" spans="1:11">
      <c r="A242" s="4"/>
      <c r="B242" s="5"/>
      <c r="C242" s="5"/>
      <c r="D242" s="5"/>
      <c r="E242" s="5"/>
      <c r="F242" s="5"/>
      <c r="G242" s="5"/>
      <c r="H242" s="5"/>
      <c r="I242" s="5"/>
      <c r="J242" s="4"/>
      <c r="K242" s="4"/>
    </row>
    <row r="243" spans="1:11">
      <c r="A243" s="4"/>
      <c r="B243" s="5"/>
      <c r="C243" s="5"/>
      <c r="D243" s="5"/>
      <c r="E243" s="5"/>
      <c r="F243" s="5"/>
      <c r="G243" s="5"/>
      <c r="H243" s="5"/>
      <c r="I243" s="5"/>
      <c r="J243" s="4"/>
      <c r="K243" s="4"/>
    </row>
    <row r="244" spans="1:11">
      <c r="A244" s="4"/>
      <c r="B244" s="5"/>
      <c r="C244" s="5"/>
      <c r="D244" s="5"/>
      <c r="E244" s="5"/>
      <c r="F244" s="5"/>
      <c r="G244" s="5"/>
      <c r="H244" s="5"/>
      <c r="I244" s="5"/>
      <c r="J244" s="4"/>
      <c r="K244" s="4"/>
    </row>
    <row r="245" spans="1:11">
      <c r="A245" s="4"/>
      <c r="B245" s="5"/>
      <c r="C245" s="5"/>
      <c r="D245" s="5"/>
      <c r="E245" s="5"/>
      <c r="F245" s="5"/>
      <c r="G245" s="5"/>
      <c r="H245" s="5"/>
      <c r="I245" s="5"/>
      <c r="J245" s="4"/>
      <c r="K245" s="4"/>
    </row>
    <row r="246" spans="1:11">
      <c r="A246" s="4"/>
      <c r="B246" s="5"/>
      <c r="C246" s="5"/>
      <c r="D246" s="5"/>
      <c r="E246" s="5"/>
      <c r="F246" s="5"/>
      <c r="G246" s="5"/>
      <c r="H246" s="5"/>
      <c r="I246" s="5"/>
      <c r="J246" s="4"/>
      <c r="K246" s="4"/>
    </row>
    <row r="247" spans="1:11">
      <c r="A247" s="4"/>
      <c r="B247" s="5"/>
      <c r="C247" s="5"/>
      <c r="D247" s="5"/>
      <c r="E247" s="5"/>
      <c r="F247" s="5"/>
      <c r="G247" s="5"/>
      <c r="H247" s="5"/>
      <c r="I247" s="5"/>
      <c r="J247" s="4"/>
      <c r="K247" s="4"/>
    </row>
    <row r="248" spans="1:11">
      <c r="A248" s="4"/>
      <c r="B248" s="5"/>
      <c r="C248" s="5"/>
      <c r="D248" s="5"/>
      <c r="E248" s="5"/>
      <c r="F248" s="5"/>
      <c r="G248" s="5"/>
      <c r="H248" s="5"/>
      <c r="I248" s="5"/>
      <c r="J248" s="4"/>
      <c r="K248" s="4"/>
    </row>
    <row r="249" spans="1:11">
      <c r="A249" s="4"/>
      <c r="B249" s="5"/>
      <c r="C249" s="5"/>
      <c r="D249" s="5"/>
      <c r="E249" s="5"/>
      <c r="F249" s="5"/>
      <c r="G249" s="5"/>
      <c r="H249" s="5"/>
      <c r="I249" s="5"/>
      <c r="J249" s="4"/>
      <c r="K249" s="4"/>
    </row>
    <row r="250" spans="1:11">
      <c r="A250" s="4"/>
      <c r="B250" s="5"/>
      <c r="C250" s="5"/>
      <c r="D250" s="5"/>
      <c r="E250" s="5"/>
      <c r="F250" s="5"/>
      <c r="G250" s="5"/>
      <c r="H250" s="5"/>
      <c r="I250" s="5"/>
      <c r="J250" s="4"/>
      <c r="K250" s="4"/>
    </row>
    <row r="251" spans="1:11">
      <c r="A251" s="4"/>
      <c r="B251" s="5"/>
      <c r="C251" s="5"/>
      <c r="D251" s="5"/>
      <c r="E251" s="5"/>
      <c r="F251" s="5"/>
      <c r="G251" s="5"/>
      <c r="H251" s="5"/>
      <c r="I251" s="5"/>
      <c r="J251" s="4"/>
      <c r="K251" s="4"/>
    </row>
    <row r="252" spans="1:11">
      <c r="A252" s="4"/>
      <c r="B252" s="5"/>
      <c r="C252" s="5"/>
      <c r="D252" s="5"/>
      <c r="E252" s="5"/>
      <c r="F252" s="5"/>
      <c r="G252" s="5"/>
      <c r="H252" s="5"/>
      <c r="I252" s="5"/>
      <c r="J252" s="4"/>
      <c r="K252" s="4"/>
    </row>
    <row r="253" spans="1:11">
      <c r="A253" s="4"/>
      <c r="B253" s="5"/>
      <c r="C253" s="5"/>
      <c r="D253" s="5"/>
      <c r="E253" s="5"/>
      <c r="F253" s="5"/>
      <c r="G253" s="5"/>
      <c r="H253" s="5"/>
      <c r="I253" s="5"/>
      <c r="J253" s="4"/>
      <c r="K253" s="4"/>
    </row>
    <row r="254" spans="1:11">
      <c r="A254" s="4"/>
      <c r="B254" s="5"/>
      <c r="C254" s="5"/>
      <c r="D254" s="5"/>
      <c r="E254" s="5"/>
      <c r="F254" s="5"/>
      <c r="G254" s="5"/>
      <c r="H254" s="5"/>
      <c r="I254" s="5"/>
      <c r="J254" s="4"/>
      <c r="K254" s="4"/>
    </row>
    <row r="255" spans="1:11">
      <c r="A255" s="4"/>
      <c r="B255" s="5"/>
      <c r="C255" s="5"/>
      <c r="D255" s="5"/>
      <c r="E255" s="5"/>
      <c r="F255" s="5"/>
      <c r="G255" s="5"/>
      <c r="H255" s="5"/>
      <c r="I255" s="5"/>
      <c r="J255" s="4"/>
      <c r="K255" s="4"/>
    </row>
    <row r="256" spans="1:11">
      <c r="A256" s="4"/>
      <c r="B256" s="5"/>
      <c r="C256" s="5"/>
      <c r="D256" s="5"/>
      <c r="E256" s="5"/>
      <c r="F256" s="5"/>
      <c r="G256" s="5"/>
      <c r="H256" s="5"/>
      <c r="I256" s="5"/>
      <c r="J256" s="4"/>
      <c r="K256" s="4"/>
    </row>
    <row r="257" spans="1:11">
      <c r="A257" s="4"/>
      <c r="B257" s="5"/>
      <c r="C257" s="5"/>
      <c r="D257" s="5"/>
      <c r="E257" s="5"/>
      <c r="F257" s="5"/>
      <c r="G257" s="5"/>
      <c r="H257" s="5"/>
      <c r="I257" s="5"/>
      <c r="J257" s="4"/>
      <c r="K257" s="4"/>
    </row>
    <row r="258" spans="1:11">
      <c r="A258" s="4"/>
      <c r="B258" s="5"/>
      <c r="C258" s="5"/>
      <c r="D258" s="5"/>
      <c r="E258" s="5"/>
      <c r="F258" s="5"/>
      <c r="G258" s="5"/>
      <c r="H258" s="5"/>
      <c r="I258" s="5"/>
      <c r="J258" s="4"/>
      <c r="K258" s="4"/>
    </row>
    <row r="259" spans="1:11">
      <c r="A259" s="4"/>
      <c r="B259" s="5"/>
      <c r="C259" s="5"/>
      <c r="D259" s="5"/>
      <c r="E259" s="5"/>
      <c r="F259" s="5"/>
      <c r="G259" s="5"/>
      <c r="H259" s="5"/>
      <c r="I259" s="5"/>
      <c r="J259" s="4"/>
      <c r="K259" s="4"/>
    </row>
    <row r="260" spans="1:11">
      <c r="A260" s="4"/>
      <c r="B260" s="5"/>
      <c r="C260" s="5"/>
      <c r="D260" s="5"/>
      <c r="E260" s="5"/>
      <c r="F260" s="5"/>
      <c r="G260" s="5"/>
      <c r="H260" s="5"/>
      <c r="I260" s="5"/>
      <c r="J260" s="4"/>
      <c r="K260" s="4"/>
    </row>
    <row r="261" spans="1:11">
      <c r="A261" s="4"/>
      <c r="B261" s="5"/>
      <c r="C261" s="5"/>
      <c r="D261" s="5"/>
      <c r="E261" s="5"/>
      <c r="F261" s="5"/>
      <c r="G261" s="5"/>
      <c r="H261" s="5"/>
      <c r="I261" s="5"/>
      <c r="J261" s="4"/>
      <c r="K261" s="4"/>
    </row>
    <row r="262" spans="1:11">
      <c r="A262" s="4"/>
      <c r="B262" s="5"/>
      <c r="C262" s="5"/>
      <c r="D262" s="5"/>
      <c r="E262" s="5"/>
      <c r="F262" s="5"/>
      <c r="G262" s="5"/>
      <c r="H262" s="5"/>
      <c r="I262" s="5"/>
      <c r="J262" s="4"/>
      <c r="K262" s="4"/>
    </row>
    <row r="263" spans="1:11">
      <c r="A263" s="4"/>
      <c r="B263" s="5"/>
      <c r="C263" s="5"/>
      <c r="D263" s="5"/>
      <c r="E263" s="5"/>
      <c r="F263" s="5"/>
      <c r="G263" s="5"/>
      <c r="H263" s="5"/>
      <c r="I263" s="5"/>
      <c r="J263" s="4"/>
      <c r="K263" s="4"/>
    </row>
    <row r="264" spans="1:11">
      <c r="A264" s="4"/>
      <c r="B264" s="5"/>
      <c r="C264" s="5"/>
      <c r="D264" s="5"/>
      <c r="E264" s="5"/>
      <c r="F264" s="5"/>
      <c r="G264" s="5"/>
      <c r="H264" s="5"/>
      <c r="I264" s="5"/>
      <c r="J264" s="4"/>
      <c r="K264" s="4"/>
    </row>
    <row r="265" spans="1:11">
      <c r="A265" s="4"/>
      <c r="B265" s="5"/>
      <c r="C265" s="5"/>
      <c r="D265" s="5"/>
      <c r="E265" s="5"/>
      <c r="F265" s="5"/>
      <c r="G265" s="5"/>
      <c r="H265" s="5"/>
      <c r="I265" s="5"/>
      <c r="J265" s="4"/>
      <c r="K265" s="4"/>
    </row>
    <row r="266" spans="1:11">
      <c r="A266" s="4"/>
      <c r="B266" s="5"/>
      <c r="C266" s="5"/>
      <c r="D266" s="5"/>
      <c r="E266" s="5"/>
      <c r="F266" s="5"/>
      <c r="G266" s="5"/>
      <c r="H266" s="5"/>
      <c r="I266" s="5"/>
      <c r="J266" s="4"/>
      <c r="K266" s="4"/>
    </row>
    <row r="267" spans="1:11">
      <c r="A267" s="4"/>
      <c r="B267" s="5"/>
      <c r="C267" s="5"/>
      <c r="D267" s="5"/>
      <c r="E267" s="5"/>
      <c r="F267" s="5"/>
      <c r="G267" s="5"/>
      <c r="H267" s="5"/>
      <c r="I267" s="5"/>
      <c r="J267" s="4"/>
      <c r="K267" s="4"/>
    </row>
    <row r="268" spans="1:11">
      <c r="A268" s="4"/>
      <c r="B268" s="5"/>
      <c r="C268" s="5"/>
      <c r="D268" s="5"/>
      <c r="E268" s="5"/>
      <c r="F268" s="5"/>
      <c r="G268" s="5"/>
      <c r="H268" s="5"/>
      <c r="I268" s="5"/>
      <c r="J268" s="4"/>
      <c r="K268" s="4"/>
    </row>
    <row r="269" spans="1:11">
      <c r="A269" s="4"/>
      <c r="B269" s="5"/>
      <c r="C269" s="5"/>
      <c r="D269" s="5"/>
      <c r="E269" s="5"/>
      <c r="F269" s="5"/>
      <c r="G269" s="5"/>
      <c r="H269" s="5"/>
      <c r="I269" s="5"/>
      <c r="J269" s="4"/>
      <c r="K269" s="4"/>
    </row>
    <row r="270" spans="1:11">
      <c r="A270" s="4"/>
      <c r="B270" s="5"/>
      <c r="C270" s="5"/>
      <c r="D270" s="5"/>
      <c r="E270" s="5"/>
      <c r="F270" s="5"/>
      <c r="G270" s="5"/>
      <c r="H270" s="5"/>
      <c r="I270" s="5"/>
      <c r="J270" s="4"/>
      <c r="K270" s="4"/>
    </row>
    <row r="271" spans="1:11">
      <c r="A271" s="4"/>
      <c r="B271" s="5"/>
      <c r="C271" s="5"/>
      <c r="D271" s="5"/>
      <c r="E271" s="5"/>
      <c r="F271" s="5"/>
      <c r="G271" s="5"/>
      <c r="H271" s="5"/>
      <c r="I271" s="5"/>
      <c r="J271" s="4"/>
      <c r="K271" s="4"/>
    </row>
    <row r="272" spans="1:11">
      <c r="A272" s="4"/>
      <c r="B272" s="5"/>
      <c r="C272" s="5"/>
      <c r="D272" s="5"/>
      <c r="E272" s="5"/>
      <c r="F272" s="5"/>
      <c r="G272" s="5"/>
      <c r="H272" s="5"/>
      <c r="I272" s="5"/>
      <c r="J272" s="4"/>
      <c r="K272" s="4"/>
    </row>
    <row r="273" spans="1:11">
      <c r="A273" s="4"/>
      <c r="B273" s="5"/>
      <c r="C273" s="5"/>
      <c r="D273" s="5"/>
      <c r="E273" s="5"/>
      <c r="F273" s="5"/>
      <c r="G273" s="5"/>
      <c r="H273" s="5"/>
      <c r="I273" s="5"/>
      <c r="J273" s="4"/>
      <c r="K273" s="4"/>
    </row>
    <row r="274" spans="1:11">
      <c r="A274" s="4"/>
      <c r="B274" s="5"/>
      <c r="C274" s="5"/>
      <c r="D274" s="5"/>
      <c r="E274" s="5"/>
      <c r="F274" s="5"/>
      <c r="G274" s="5"/>
      <c r="H274" s="5"/>
      <c r="I274" s="5"/>
      <c r="J274" s="4"/>
      <c r="K274" s="4"/>
    </row>
    <row r="275" spans="1:11">
      <c r="A275" s="4"/>
      <c r="B275" s="5"/>
      <c r="C275" s="5"/>
      <c r="D275" s="5"/>
      <c r="E275" s="5"/>
      <c r="F275" s="5"/>
      <c r="G275" s="5"/>
      <c r="H275" s="5"/>
      <c r="I275" s="5"/>
      <c r="J275" s="4"/>
      <c r="K275" s="4"/>
    </row>
    <row r="276" spans="1:11">
      <c r="A276" s="4"/>
      <c r="B276" s="5"/>
      <c r="C276" s="5"/>
      <c r="D276" s="5"/>
      <c r="E276" s="5"/>
      <c r="F276" s="5"/>
      <c r="G276" s="5"/>
      <c r="H276" s="5"/>
      <c r="I276" s="5"/>
      <c r="J276" s="4"/>
      <c r="K276" s="4"/>
    </row>
    <row r="277" spans="1:11">
      <c r="A277" s="4"/>
      <c r="B277" s="5"/>
      <c r="C277" s="5"/>
      <c r="D277" s="5"/>
      <c r="E277" s="5"/>
      <c r="F277" s="5"/>
      <c r="G277" s="5"/>
      <c r="H277" s="5"/>
      <c r="I277" s="5"/>
      <c r="J277" s="4"/>
      <c r="K277" s="4"/>
    </row>
    <row r="278" spans="1:11">
      <c r="A278" s="4"/>
      <c r="B278" s="5"/>
      <c r="C278" s="5"/>
      <c r="D278" s="5"/>
      <c r="E278" s="5"/>
      <c r="F278" s="5"/>
      <c r="G278" s="5"/>
      <c r="H278" s="5"/>
      <c r="I278" s="5"/>
      <c r="J278" s="4"/>
      <c r="K278" s="4"/>
    </row>
    <row r="279" spans="1:11">
      <c r="A279" s="4"/>
      <c r="B279" s="5"/>
      <c r="C279" s="5"/>
      <c r="D279" s="5"/>
      <c r="E279" s="5"/>
      <c r="F279" s="5"/>
      <c r="G279" s="5"/>
      <c r="H279" s="5"/>
      <c r="I279" s="5"/>
      <c r="J279" s="4"/>
      <c r="K279" s="4"/>
    </row>
    <row r="280" spans="1:11">
      <c r="A280" s="4"/>
      <c r="B280" s="5"/>
      <c r="C280" s="5"/>
      <c r="D280" s="5"/>
      <c r="E280" s="5"/>
      <c r="F280" s="5"/>
      <c r="G280" s="5"/>
      <c r="H280" s="5"/>
      <c r="I280" s="5"/>
      <c r="J280" s="4"/>
      <c r="K280" s="4"/>
    </row>
    <row r="281" spans="1:11">
      <c r="A281" s="4"/>
      <c r="B281" s="5"/>
      <c r="C281" s="5"/>
      <c r="D281" s="5"/>
      <c r="E281" s="5"/>
      <c r="F281" s="5"/>
      <c r="G281" s="5"/>
      <c r="H281" s="5"/>
      <c r="I281" s="5"/>
      <c r="J281" s="4"/>
      <c r="K281" s="4"/>
    </row>
    <row r="282" spans="1:11">
      <c r="A282" s="4"/>
      <c r="B282" s="5"/>
      <c r="C282" s="5"/>
      <c r="D282" s="5"/>
      <c r="E282" s="5"/>
      <c r="F282" s="5"/>
      <c r="G282" s="5"/>
      <c r="H282" s="5"/>
      <c r="I282" s="5"/>
      <c r="J282" s="4"/>
      <c r="K282" s="4"/>
    </row>
    <row r="283" spans="1:11">
      <c r="A283" s="4"/>
      <c r="B283" s="5"/>
      <c r="C283" s="5"/>
      <c r="D283" s="5"/>
      <c r="E283" s="5"/>
      <c r="F283" s="5"/>
      <c r="G283" s="5"/>
      <c r="H283" s="5"/>
      <c r="I283" s="5"/>
      <c r="J283" s="4"/>
      <c r="K283" s="4"/>
    </row>
    <row r="284" spans="1:11">
      <c r="A284" s="4"/>
      <c r="B284" s="5"/>
      <c r="C284" s="5"/>
      <c r="D284" s="5"/>
      <c r="E284" s="5"/>
      <c r="F284" s="5"/>
      <c r="G284" s="5"/>
      <c r="H284" s="5"/>
      <c r="I284" s="5"/>
      <c r="J284" s="4"/>
      <c r="K284" s="4"/>
    </row>
    <row r="285" spans="1:11">
      <c r="A285" s="4"/>
      <c r="B285" s="5"/>
      <c r="C285" s="5"/>
      <c r="D285" s="5"/>
      <c r="E285" s="5"/>
      <c r="F285" s="5"/>
      <c r="G285" s="5"/>
      <c r="H285" s="5"/>
      <c r="I285" s="5"/>
      <c r="J285" s="4"/>
      <c r="K285" s="4"/>
    </row>
    <row r="286" spans="1:11">
      <c r="A286" s="4"/>
      <c r="B286" s="5"/>
      <c r="C286" s="5"/>
      <c r="D286" s="5"/>
      <c r="E286" s="5"/>
      <c r="F286" s="5"/>
      <c r="G286" s="5"/>
      <c r="H286" s="5"/>
      <c r="I286" s="5"/>
      <c r="J286" s="4"/>
      <c r="K286" s="4"/>
    </row>
    <row r="287" spans="1:11">
      <c r="A287" s="4"/>
      <c r="B287" s="5"/>
      <c r="C287" s="5"/>
      <c r="D287" s="5"/>
      <c r="E287" s="5"/>
      <c r="F287" s="5"/>
      <c r="G287" s="5"/>
      <c r="H287" s="5"/>
      <c r="I287" s="5"/>
      <c r="J287" s="4"/>
      <c r="K287" s="4"/>
    </row>
    <row r="288" spans="1:11">
      <c r="A288" s="4"/>
      <c r="B288" s="5"/>
      <c r="C288" s="5"/>
      <c r="D288" s="5"/>
      <c r="E288" s="5"/>
      <c r="F288" s="5"/>
      <c r="G288" s="5"/>
      <c r="H288" s="5"/>
      <c r="I288" s="5"/>
      <c r="J288" s="4"/>
      <c r="K288" s="4"/>
    </row>
    <row r="289" spans="1:11">
      <c r="A289" s="4"/>
      <c r="B289" s="5"/>
      <c r="C289" s="5"/>
      <c r="D289" s="5"/>
      <c r="E289" s="5"/>
      <c r="F289" s="5"/>
      <c r="G289" s="5"/>
      <c r="H289" s="5"/>
      <c r="I289" s="5"/>
      <c r="J289" s="4"/>
      <c r="K289" s="4"/>
    </row>
    <row r="290" spans="1:11">
      <c r="A290" s="4"/>
      <c r="B290" s="5"/>
      <c r="C290" s="5"/>
      <c r="D290" s="5"/>
      <c r="E290" s="5"/>
      <c r="F290" s="5"/>
      <c r="G290" s="5"/>
      <c r="H290" s="5"/>
      <c r="I290" s="5"/>
      <c r="J290" s="4"/>
      <c r="K290" s="4"/>
    </row>
    <row r="291" spans="1:11">
      <c r="A291" s="4"/>
      <c r="B291" s="5"/>
      <c r="C291" s="5"/>
      <c r="D291" s="5"/>
      <c r="E291" s="5"/>
      <c r="F291" s="5"/>
      <c r="G291" s="5"/>
      <c r="H291" s="5"/>
      <c r="I291" s="5"/>
      <c r="J291" s="4"/>
      <c r="K291" s="4"/>
    </row>
    <row r="292" spans="1:11">
      <c r="A292" s="4"/>
      <c r="B292" s="5"/>
      <c r="C292" s="5"/>
      <c r="D292" s="5"/>
      <c r="E292" s="5"/>
      <c r="F292" s="5"/>
      <c r="G292" s="5"/>
      <c r="H292" s="5"/>
      <c r="I292" s="5"/>
      <c r="J292" s="4"/>
      <c r="K292" s="4"/>
    </row>
    <row r="293" spans="1:11">
      <c r="A293" s="4"/>
      <c r="B293" s="5"/>
      <c r="C293" s="5"/>
      <c r="D293" s="5"/>
      <c r="E293" s="5"/>
      <c r="F293" s="5"/>
      <c r="G293" s="5"/>
      <c r="H293" s="5"/>
      <c r="I293" s="5"/>
      <c r="J293" s="4"/>
      <c r="K293" s="4"/>
    </row>
    <row r="294" spans="1:11">
      <c r="A294" s="4"/>
      <c r="B294" s="5"/>
      <c r="C294" s="5"/>
      <c r="D294" s="5"/>
      <c r="E294" s="5"/>
      <c r="F294" s="5"/>
      <c r="G294" s="5"/>
      <c r="H294" s="5"/>
      <c r="I294" s="5"/>
      <c r="J294" s="4"/>
      <c r="K294" s="4"/>
    </row>
    <row r="295" spans="1:11">
      <c r="A295" s="4"/>
      <c r="B295" s="5"/>
      <c r="C295" s="5"/>
      <c r="D295" s="5"/>
      <c r="E295" s="5"/>
      <c r="F295" s="5"/>
      <c r="G295" s="5"/>
      <c r="H295" s="5"/>
      <c r="I295" s="5"/>
      <c r="J295" s="4"/>
      <c r="K295" s="4"/>
    </row>
    <row r="296" spans="1:11">
      <c r="A296" s="4"/>
      <c r="B296" s="5"/>
      <c r="C296" s="5"/>
      <c r="D296" s="5"/>
      <c r="E296" s="5"/>
      <c r="F296" s="5"/>
      <c r="G296" s="5"/>
      <c r="H296" s="5"/>
      <c r="I296" s="5"/>
      <c r="J296" s="4"/>
      <c r="K296" s="4"/>
    </row>
    <row r="297" spans="1:11">
      <c r="A297" s="4"/>
      <c r="B297" s="5"/>
      <c r="C297" s="5"/>
      <c r="D297" s="5"/>
      <c r="E297" s="5"/>
      <c r="F297" s="5"/>
      <c r="G297" s="5"/>
      <c r="H297" s="5"/>
      <c r="I297" s="5"/>
      <c r="J297" s="4"/>
      <c r="K297" s="4"/>
    </row>
    <row r="298" spans="1:11">
      <c r="A298" s="4"/>
      <c r="B298" s="5"/>
      <c r="C298" s="5"/>
      <c r="D298" s="5"/>
      <c r="E298" s="5"/>
      <c r="F298" s="5"/>
      <c r="G298" s="5"/>
      <c r="H298" s="5"/>
      <c r="I298" s="5"/>
      <c r="J298" s="4"/>
      <c r="K298" s="4"/>
    </row>
    <row r="299" spans="1:11">
      <c r="A299" s="4"/>
      <c r="B299" s="5"/>
      <c r="C299" s="5"/>
      <c r="D299" s="5"/>
      <c r="E299" s="5"/>
      <c r="F299" s="5"/>
      <c r="G299" s="5"/>
      <c r="H299" s="5"/>
      <c r="I299" s="5"/>
      <c r="J299" s="4"/>
      <c r="K299" s="4"/>
    </row>
    <row r="300" spans="1:11">
      <c r="A300" s="4"/>
      <c r="B300" s="5"/>
      <c r="C300" s="5"/>
      <c r="D300" s="5"/>
      <c r="E300" s="5"/>
      <c r="F300" s="5"/>
      <c r="G300" s="5"/>
      <c r="H300" s="5"/>
      <c r="I300" s="5"/>
      <c r="J300" s="4"/>
      <c r="K300" s="4"/>
    </row>
    <row r="301" spans="1:11">
      <c r="A301" s="4"/>
      <c r="B301" s="5"/>
      <c r="C301" s="5"/>
      <c r="D301" s="5"/>
      <c r="E301" s="5"/>
      <c r="F301" s="5"/>
      <c r="G301" s="5"/>
      <c r="H301" s="5"/>
      <c r="I301" s="5"/>
      <c r="J301" s="4"/>
      <c r="K301" s="4"/>
    </row>
    <row r="302" spans="1:11">
      <c r="A302" s="4"/>
      <c r="B302" s="5"/>
      <c r="C302" s="5"/>
      <c r="D302" s="5"/>
      <c r="E302" s="5"/>
      <c r="F302" s="5"/>
      <c r="G302" s="5"/>
      <c r="H302" s="5"/>
      <c r="I302" s="5"/>
      <c r="J302" s="4"/>
      <c r="K302" s="4"/>
    </row>
    <row r="303" spans="1:11">
      <c r="A303" s="4"/>
      <c r="B303" s="5"/>
      <c r="C303" s="5"/>
      <c r="D303" s="5"/>
      <c r="E303" s="5"/>
      <c r="F303" s="5"/>
      <c r="G303" s="5"/>
      <c r="H303" s="5"/>
      <c r="I303" s="5"/>
      <c r="J303" s="4"/>
      <c r="K303" s="4"/>
    </row>
    <row r="304" spans="1:11">
      <c r="A304" s="4"/>
      <c r="B304" s="5"/>
      <c r="C304" s="5"/>
      <c r="D304" s="5"/>
      <c r="E304" s="5"/>
      <c r="F304" s="5"/>
      <c r="G304" s="5"/>
      <c r="H304" s="5"/>
      <c r="I304" s="5"/>
      <c r="J304" s="4"/>
      <c r="K304" s="4"/>
    </row>
    <row r="305" spans="1:11">
      <c r="A305" s="4"/>
      <c r="B305" s="5"/>
      <c r="C305" s="5"/>
      <c r="D305" s="5"/>
      <c r="E305" s="5"/>
      <c r="F305" s="5"/>
      <c r="G305" s="5"/>
      <c r="H305" s="5"/>
      <c r="I305" s="5"/>
      <c r="J305" s="4"/>
      <c r="K305" s="4"/>
    </row>
    <row r="306" spans="1:11">
      <c r="A306" s="4"/>
      <c r="B306" s="5"/>
      <c r="C306" s="5"/>
      <c r="D306" s="5"/>
      <c r="E306" s="5"/>
      <c r="F306" s="5"/>
      <c r="G306" s="5"/>
      <c r="H306" s="5"/>
      <c r="I306" s="5"/>
      <c r="J306" s="4"/>
      <c r="K306" s="4"/>
    </row>
    <row r="307" spans="1:11">
      <c r="A307" s="4"/>
      <c r="B307" s="5"/>
      <c r="C307" s="5"/>
      <c r="D307" s="5"/>
      <c r="E307" s="5"/>
      <c r="F307" s="5"/>
      <c r="G307" s="5"/>
      <c r="H307" s="5"/>
      <c r="I307" s="5"/>
      <c r="J307" s="4"/>
      <c r="K307" s="4"/>
    </row>
    <row r="308" spans="1:11">
      <c r="A308" s="4"/>
      <c r="B308" s="5"/>
      <c r="C308" s="5"/>
      <c r="D308" s="5"/>
      <c r="E308" s="5"/>
      <c r="F308" s="5"/>
      <c r="G308" s="5"/>
      <c r="H308" s="5"/>
      <c r="I308" s="5"/>
      <c r="J308" s="4"/>
      <c r="K308" s="4"/>
    </row>
    <row r="309" spans="1:11">
      <c r="A309" s="4"/>
      <c r="B309" s="5"/>
      <c r="C309" s="5"/>
      <c r="D309" s="5"/>
      <c r="E309" s="5"/>
      <c r="F309" s="5"/>
      <c r="G309" s="5"/>
      <c r="H309" s="5"/>
      <c r="I309" s="5"/>
      <c r="J309" s="4"/>
      <c r="K309" s="4"/>
    </row>
    <row r="310" spans="1:11">
      <c r="A310" s="4"/>
      <c r="B310" s="5"/>
      <c r="C310" s="5"/>
      <c r="D310" s="5"/>
      <c r="E310" s="5"/>
      <c r="F310" s="5"/>
      <c r="G310" s="5"/>
      <c r="H310" s="5"/>
      <c r="I310" s="5"/>
      <c r="J310" s="4"/>
      <c r="K310" s="4"/>
    </row>
    <row r="311" spans="1:11">
      <c r="A311" s="4"/>
      <c r="B311" s="5"/>
      <c r="C311" s="5"/>
      <c r="D311" s="5"/>
      <c r="E311" s="5"/>
      <c r="F311" s="5"/>
      <c r="G311" s="5"/>
      <c r="H311" s="5"/>
      <c r="I311" s="5"/>
      <c r="J311" s="4"/>
      <c r="K311" s="4"/>
    </row>
    <row r="312" spans="1:11">
      <c r="A312" s="4"/>
      <c r="B312" s="5"/>
      <c r="C312" s="5"/>
      <c r="D312" s="5"/>
      <c r="E312" s="5"/>
      <c r="F312" s="5"/>
      <c r="G312" s="5"/>
      <c r="H312" s="5"/>
      <c r="I312" s="5"/>
      <c r="J312" s="4"/>
      <c r="K312" s="4"/>
    </row>
    <row r="313" spans="1:11">
      <c r="A313" s="4"/>
      <c r="B313" s="5"/>
      <c r="C313" s="5"/>
      <c r="D313" s="5"/>
      <c r="E313" s="5"/>
      <c r="F313" s="5"/>
      <c r="G313" s="5"/>
      <c r="H313" s="5"/>
      <c r="I313" s="5"/>
      <c r="J313" s="4"/>
      <c r="K313" s="4"/>
    </row>
    <row r="314" spans="1:11">
      <c r="A314" s="4"/>
      <c r="B314" s="5"/>
      <c r="C314" s="5"/>
      <c r="D314" s="5"/>
      <c r="E314" s="5"/>
      <c r="F314" s="5"/>
      <c r="G314" s="5"/>
      <c r="H314" s="5"/>
      <c r="I314" s="5"/>
      <c r="J314" s="4"/>
      <c r="K314" s="4"/>
    </row>
    <row r="315" spans="1:11">
      <c r="A315" s="4"/>
      <c r="B315" s="5"/>
      <c r="C315" s="5"/>
      <c r="D315" s="5"/>
      <c r="E315" s="5"/>
      <c r="F315" s="5"/>
      <c r="G315" s="5"/>
      <c r="H315" s="5"/>
      <c r="I315" s="5"/>
      <c r="J315" s="4"/>
      <c r="K315" s="4"/>
    </row>
    <row r="316" spans="1:11">
      <c r="A316" s="4"/>
      <c r="B316" s="5"/>
      <c r="C316" s="5"/>
      <c r="D316" s="5"/>
      <c r="E316" s="5"/>
      <c r="F316" s="5"/>
      <c r="G316" s="5"/>
      <c r="H316" s="5"/>
      <c r="I316" s="5"/>
      <c r="J316" s="4"/>
      <c r="K316" s="4"/>
    </row>
    <row r="317" spans="1:11">
      <c r="A317" s="4"/>
      <c r="B317" s="5"/>
      <c r="C317" s="5"/>
      <c r="D317" s="5"/>
      <c r="E317" s="5"/>
      <c r="F317" s="5"/>
      <c r="G317" s="5"/>
      <c r="H317" s="5"/>
      <c r="I317" s="5"/>
      <c r="J317" s="4"/>
      <c r="K317" s="4"/>
    </row>
    <row r="318" spans="1:11">
      <c r="A318" s="4"/>
      <c r="B318" s="5"/>
      <c r="C318" s="5"/>
      <c r="D318" s="5"/>
      <c r="E318" s="5"/>
      <c r="F318" s="5"/>
      <c r="G318" s="5"/>
      <c r="H318" s="5"/>
      <c r="I318" s="5"/>
      <c r="J318" s="4"/>
      <c r="K318" s="4"/>
    </row>
    <row r="319" spans="1:11">
      <c r="A319" s="4"/>
      <c r="B319" s="5"/>
      <c r="C319" s="5"/>
      <c r="D319" s="5"/>
      <c r="E319" s="5"/>
      <c r="F319" s="5"/>
      <c r="G319" s="5"/>
      <c r="H319" s="5"/>
      <c r="I319" s="5"/>
      <c r="J319" s="4"/>
      <c r="K319" s="4"/>
    </row>
    <row r="320" spans="1:11">
      <c r="A320" s="4"/>
      <c r="B320" s="5"/>
      <c r="C320" s="5"/>
      <c r="D320" s="5"/>
      <c r="E320" s="5"/>
      <c r="F320" s="5"/>
      <c r="G320" s="5"/>
      <c r="H320" s="5"/>
      <c r="I320" s="5"/>
      <c r="J320" s="4"/>
      <c r="K320" s="4"/>
    </row>
    <row r="321" spans="1:11">
      <c r="A321" s="4"/>
      <c r="B321" s="5"/>
      <c r="C321" s="5"/>
      <c r="D321" s="5"/>
      <c r="E321" s="5"/>
      <c r="F321" s="5"/>
      <c r="G321" s="5"/>
      <c r="H321" s="5"/>
      <c r="I321" s="5"/>
      <c r="J321" s="4"/>
      <c r="K321" s="4"/>
    </row>
    <row r="322" spans="1:11">
      <c r="A322" s="4"/>
      <c r="B322" s="5"/>
      <c r="C322" s="5"/>
      <c r="D322" s="5"/>
      <c r="E322" s="5"/>
      <c r="F322" s="5"/>
      <c r="G322" s="5"/>
      <c r="H322" s="5"/>
      <c r="I322" s="5"/>
      <c r="J322" s="4"/>
      <c r="K322" s="4"/>
    </row>
    <row r="323" spans="1:11">
      <c r="A323" s="4"/>
      <c r="B323" s="5"/>
      <c r="C323" s="5"/>
      <c r="D323" s="5"/>
      <c r="E323" s="5"/>
      <c r="F323" s="5"/>
      <c r="G323" s="5"/>
      <c r="H323" s="5"/>
      <c r="I323" s="5"/>
      <c r="J323" s="4"/>
      <c r="K323" s="4"/>
    </row>
    <row r="324" spans="1:11">
      <c r="A324" s="4"/>
      <c r="B324" s="5"/>
      <c r="C324" s="5"/>
      <c r="D324" s="5"/>
      <c r="E324" s="5"/>
      <c r="F324" s="5"/>
      <c r="G324" s="5"/>
      <c r="H324" s="5"/>
      <c r="I324" s="5"/>
      <c r="J324" s="4"/>
      <c r="K324" s="4"/>
    </row>
    <row r="325" spans="1:11">
      <c r="A325" s="4"/>
      <c r="B325" s="5"/>
      <c r="C325" s="5"/>
      <c r="D325" s="5"/>
      <c r="E325" s="5"/>
      <c r="F325" s="5"/>
      <c r="G325" s="5"/>
      <c r="H325" s="5"/>
      <c r="I325" s="5"/>
      <c r="J325" s="4"/>
      <c r="K325" s="4"/>
    </row>
    <row r="326" spans="1:11">
      <c r="A326" s="4"/>
      <c r="B326" s="5"/>
      <c r="C326" s="5"/>
      <c r="D326" s="5"/>
      <c r="E326" s="5"/>
      <c r="F326" s="5"/>
      <c r="G326" s="5"/>
      <c r="H326" s="5"/>
      <c r="I326" s="5"/>
      <c r="J326" s="4"/>
      <c r="K326" s="4"/>
    </row>
    <row r="327" spans="1:11">
      <c r="A327" s="4"/>
      <c r="B327" s="5"/>
      <c r="C327" s="5"/>
      <c r="D327" s="5"/>
      <c r="E327" s="5"/>
      <c r="F327" s="5"/>
      <c r="G327" s="5"/>
      <c r="H327" s="5"/>
      <c r="I327" s="5"/>
      <c r="J327" s="4"/>
      <c r="K327" s="4"/>
    </row>
    <row r="328" spans="1:11">
      <c r="A328" s="4"/>
      <c r="B328" s="5"/>
      <c r="C328" s="5"/>
      <c r="D328" s="5"/>
      <c r="E328" s="5"/>
      <c r="F328" s="5"/>
      <c r="G328" s="5"/>
      <c r="H328" s="5"/>
      <c r="I328" s="5"/>
      <c r="J328" s="4"/>
      <c r="K328" s="4"/>
    </row>
    <row r="329" spans="1:11">
      <c r="A329" s="4"/>
      <c r="B329" s="5"/>
      <c r="C329" s="5"/>
      <c r="D329" s="5"/>
      <c r="E329" s="5"/>
      <c r="F329" s="5"/>
      <c r="G329" s="5"/>
      <c r="H329" s="5"/>
      <c r="I329" s="5"/>
      <c r="J329" s="4"/>
      <c r="K329" s="4"/>
    </row>
    <row r="330" spans="1:11">
      <c r="A330" s="4"/>
      <c r="B330" s="5"/>
      <c r="C330" s="5"/>
      <c r="D330" s="5"/>
      <c r="E330" s="5"/>
      <c r="F330" s="5"/>
      <c r="G330" s="5"/>
      <c r="H330" s="5"/>
      <c r="I330" s="5"/>
      <c r="J330" s="4"/>
      <c r="K330" s="4"/>
    </row>
    <row r="331" spans="1:11">
      <c r="A331" s="4"/>
      <c r="B331" s="5"/>
      <c r="C331" s="5"/>
      <c r="D331" s="5"/>
      <c r="E331" s="5"/>
      <c r="F331" s="5"/>
      <c r="G331" s="5"/>
      <c r="H331" s="5"/>
      <c r="I331" s="5"/>
      <c r="J331" s="4"/>
      <c r="K331" s="4"/>
    </row>
    <row r="332" spans="1:11">
      <c r="A332" s="4"/>
      <c r="B332" s="5"/>
      <c r="C332" s="5"/>
      <c r="D332" s="5"/>
      <c r="E332" s="5"/>
      <c r="F332" s="5"/>
      <c r="G332" s="5"/>
      <c r="H332" s="5"/>
      <c r="I332" s="5"/>
      <c r="J332" s="4"/>
      <c r="K332" s="4"/>
    </row>
    <row r="333" spans="1:11">
      <c r="A333" s="4"/>
      <c r="B333" s="5"/>
      <c r="C333" s="5"/>
      <c r="D333" s="5"/>
      <c r="E333" s="5"/>
      <c r="F333" s="5"/>
      <c r="G333" s="5"/>
      <c r="H333" s="5"/>
      <c r="I333" s="5"/>
      <c r="J333" s="4"/>
      <c r="K333" s="4"/>
    </row>
    <row r="334" spans="1:11">
      <c r="A334" s="4"/>
      <c r="B334" s="5"/>
      <c r="C334" s="5"/>
      <c r="D334" s="5"/>
      <c r="E334" s="5"/>
      <c r="F334" s="5"/>
      <c r="G334" s="5"/>
      <c r="H334" s="5"/>
      <c r="I334" s="5"/>
      <c r="J334" s="4"/>
      <c r="K334" s="4"/>
    </row>
    <row r="335" spans="1:11">
      <c r="A335" s="4"/>
      <c r="B335" s="5"/>
      <c r="C335" s="5"/>
      <c r="D335" s="5"/>
      <c r="E335" s="5"/>
      <c r="F335" s="5"/>
      <c r="G335" s="5"/>
      <c r="H335" s="5"/>
      <c r="I335" s="5"/>
      <c r="J335" s="4"/>
      <c r="K335" s="4"/>
    </row>
    <row r="336" spans="1:11">
      <c r="A336" s="4"/>
      <c r="B336" s="5"/>
      <c r="C336" s="5"/>
      <c r="D336" s="5"/>
      <c r="E336" s="5"/>
      <c r="F336" s="5"/>
      <c r="G336" s="5"/>
      <c r="H336" s="5"/>
      <c r="I336" s="5"/>
      <c r="J336" s="4"/>
      <c r="K336" s="4"/>
    </row>
    <row r="337" spans="1:11">
      <c r="A337" s="4"/>
      <c r="B337" s="5"/>
      <c r="C337" s="5"/>
      <c r="D337" s="5"/>
      <c r="E337" s="5"/>
      <c r="F337" s="5"/>
      <c r="G337" s="5"/>
      <c r="H337" s="5"/>
      <c r="I337" s="5"/>
      <c r="J337" s="4"/>
      <c r="K337" s="4"/>
    </row>
    <row r="338" spans="1:11">
      <c r="A338" s="4"/>
      <c r="B338" s="5"/>
      <c r="C338" s="5"/>
      <c r="D338" s="5"/>
      <c r="E338" s="5"/>
      <c r="F338" s="5"/>
      <c r="G338" s="5"/>
      <c r="H338" s="5"/>
      <c r="I338" s="5"/>
      <c r="J338" s="4"/>
      <c r="K338" s="4"/>
    </row>
    <row r="339" spans="1:11">
      <c r="A339" s="4"/>
      <c r="B339" s="5"/>
      <c r="C339" s="5"/>
      <c r="D339" s="5"/>
      <c r="E339" s="5"/>
      <c r="F339" s="5"/>
      <c r="G339" s="5"/>
      <c r="H339" s="5"/>
      <c r="I339" s="5"/>
      <c r="J339" s="4"/>
      <c r="K339" s="4"/>
    </row>
    <row r="340" spans="1:11">
      <c r="A340" s="4"/>
      <c r="B340" s="5"/>
      <c r="C340" s="5"/>
      <c r="D340" s="5"/>
      <c r="E340" s="5"/>
      <c r="F340" s="5"/>
      <c r="G340" s="5"/>
      <c r="H340" s="5"/>
      <c r="I340" s="5"/>
      <c r="J340" s="4"/>
      <c r="K340" s="4"/>
    </row>
    <row r="341" spans="1:11">
      <c r="A341" s="4"/>
      <c r="B341" s="5"/>
      <c r="C341" s="5"/>
      <c r="D341" s="5"/>
      <c r="E341" s="5"/>
      <c r="F341" s="5"/>
      <c r="G341" s="5"/>
      <c r="H341" s="5"/>
      <c r="I341" s="5"/>
      <c r="J341" s="4"/>
      <c r="K341" s="4"/>
    </row>
    <row r="342" spans="1:11">
      <c r="A342" s="4"/>
      <c r="B342" s="5"/>
      <c r="C342" s="5"/>
      <c r="D342" s="5"/>
      <c r="E342" s="5"/>
      <c r="F342" s="5"/>
      <c r="G342" s="5"/>
      <c r="H342" s="5"/>
      <c r="I342" s="5"/>
      <c r="J342" s="4"/>
      <c r="K342" s="4"/>
    </row>
    <row r="343" spans="1:11">
      <c r="A343" s="4"/>
      <c r="B343" s="5"/>
      <c r="C343" s="5"/>
      <c r="D343" s="5"/>
      <c r="E343" s="5"/>
      <c r="F343" s="5"/>
      <c r="G343" s="5"/>
      <c r="H343" s="5"/>
      <c r="I343" s="5"/>
      <c r="J343" s="4"/>
      <c r="K343" s="4"/>
    </row>
    <row r="344" spans="1:11">
      <c r="A344" s="4"/>
      <c r="B344" s="5"/>
      <c r="C344" s="5"/>
      <c r="D344" s="5"/>
      <c r="E344" s="5"/>
      <c r="F344" s="5"/>
      <c r="G344" s="5"/>
      <c r="H344" s="5"/>
      <c r="I344" s="5"/>
      <c r="J344" s="4"/>
      <c r="K344" s="4"/>
    </row>
    <row r="345" spans="1:11">
      <c r="A345" s="4"/>
      <c r="B345" s="5"/>
      <c r="C345" s="5"/>
      <c r="D345" s="5"/>
      <c r="E345" s="5"/>
      <c r="F345" s="5"/>
      <c r="G345" s="5"/>
      <c r="H345" s="5"/>
      <c r="I345" s="5"/>
      <c r="J345" s="4"/>
      <c r="K345" s="4"/>
    </row>
    <row r="346" spans="1:11">
      <c r="A346" s="4"/>
      <c r="B346" s="5"/>
      <c r="C346" s="5"/>
      <c r="D346" s="5"/>
      <c r="E346" s="5"/>
      <c r="F346" s="5"/>
      <c r="G346" s="5"/>
      <c r="H346" s="5"/>
      <c r="I346" s="5"/>
      <c r="J346" s="4"/>
      <c r="K346" s="4"/>
    </row>
    <row r="347" spans="1:11">
      <c r="A347" s="4"/>
      <c r="B347" s="5"/>
      <c r="C347" s="5"/>
      <c r="D347" s="5"/>
      <c r="E347" s="5"/>
      <c r="F347" s="5"/>
      <c r="G347" s="5"/>
      <c r="H347" s="5"/>
      <c r="I347" s="5"/>
      <c r="J347" s="4"/>
      <c r="K347" s="4"/>
    </row>
    <row r="348" spans="1:11">
      <c r="A348" s="4"/>
      <c r="B348" s="5"/>
      <c r="C348" s="5"/>
      <c r="D348" s="5"/>
      <c r="E348" s="5"/>
      <c r="F348" s="5"/>
      <c r="G348" s="5"/>
      <c r="H348" s="5"/>
      <c r="I348" s="5"/>
      <c r="J348" s="4"/>
      <c r="K348" s="4"/>
    </row>
    <row r="349" spans="1:11">
      <c r="A349" s="4"/>
      <c r="B349" s="5"/>
      <c r="C349" s="5"/>
      <c r="D349" s="5"/>
      <c r="E349" s="5"/>
      <c r="F349" s="5"/>
      <c r="G349" s="5"/>
      <c r="H349" s="5"/>
      <c r="I349" s="5"/>
      <c r="J349" s="4"/>
      <c r="K349" s="4"/>
    </row>
    <row r="350" spans="1:11">
      <c r="A350" s="4"/>
      <c r="B350" s="5"/>
      <c r="C350" s="5"/>
      <c r="D350" s="5"/>
      <c r="E350" s="5"/>
      <c r="F350" s="5"/>
      <c r="G350" s="5"/>
      <c r="H350" s="5"/>
      <c r="I350" s="5"/>
      <c r="J350" s="4"/>
      <c r="K350" s="4"/>
    </row>
    <row r="351" spans="1:11">
      <c r="A351" s="4"/>
      <c r="B351" s="5"/>
      <c r="C351" s="5"/>
      <c r="D351" s="5"/>
      <c r="E351" s="5"/>
      <c r="F351" s="5"/>
      <c r="G351" s="5"/>
      <c r="H351" s="5"/>
      <c r="I351" s="5"/>
      <c r="J351" s="4"/>
      <c r="K351" s="4"/>
    </row>
    <row r="352" spans="1:11">
      <c r="A352" s="4"/>
      <c r="B352" s="5"/>
      <c r="C352" s="5"/>
      <c r="D352" s="5"/>
      <c r="E352" s="5"/>
      <c r="F352" s="5"/>
      <c r="G352" s="5"/>
      <c r="H352" s="5"/>
      <c r="I352" s="5"/>
      <c r="J352" s="4"/>
      <c r="K352" s="4"/>
    </row>
    <row r="353" spans="1:11">
      <c r="A353" s="4"/>
      <c r="B353" s="5"/>
      <c r="C353" s="5"/>
      <c r="D353" s="5"/>
      <c r="E353" s="5"/>
      <c r="F353" s="5"/>
      <c r="G353" s="5"/>
      <c r="H353" s="5"/>
      <c r="I353" s="5"/>
      <c r="J353" s="4"/>
      <c r="K353" s="4"/>
    </row>
    <row r="354" spans="1:11">
      <c r="A354" s="4"/>
      <c r="B354" s="5"/>
      <c r="C354" s="5"/>
      <c r="D354" s="5"/>
      <c r="E354" s="5"/>
      <c r="F354" s="5"/>
      <c r="G354" s="5"/>
      <c r="H354" s="5"/>
      <c r="I354" s="5"/>
      <c r="J354" s="4"/>
      <c r="K354" s="4"/>
    </row>
    <row r="355" spans="1:11">
      <c r="A355" s="4"/>
      <c r="B355" s="5"/>
      <c r="C355" s="5"/>
      <c r="D355" s="5"/>
      <c r="E355" s="5"/>
      <c r="F355" s="5"/>
      <c r="G355" s="5"/>
      <c r="H355" s="5"/>
      <c r="I355" s="5"/>
      <c r="J355" s="4"/>
      <c r="K355" s="4"/>
    </row>
    <row r="356" spans="1:11">
      <c r="A356" s="4"/>
      <c r="B356" s="5"/>
      <c r="C356" s="5"/>
      <c r="D356" s="5"/>
      <c r="E356" s="5"/>
      <c r="F356" s="5"/>
      <c r="G356" s="5"/>
      <c r="H356" s="5"/>
      <c r="I356" s="5"/>
      <c r="J356" s="4"/>
      <c r="K356" s="4"/>
    </row>
    <row r="357" spans="1:11">
      <c r="A357" s="4"/>
      <c r="B357" s="5"/>
      <c r="C357" s="5"/>
      <c r="D357" s="5"/>
      <c r="E357" s="5"/>
      <c r="F357" s="5"/>
      <c r="G357" s="5"/>
      <c r="H357" s="5"/>
      <c r="I357" s="5"/>
      <c r="J357" s="4"/>
      <c r="K357" s="4"/>
    </row>
    <row r="358" spans="1:11">
      <c r="A358" s="4"/>
      <c r="B358" s="5"/>
      <c r="C358" s="5"/>
      <c r="D358" s="5"/>
      <c r="E358" s="5"/>
      <c r="F358" s="5"/>
      <c r="G358" s="5"/>
      <c r="H358" s="5"/>
      <c r="I358" s="5"/>
      <c r="J358" s="4"/>
      <c r="K358" s="4"/>
    </row>
    <row r="359" spans="1:11">
      <c r="A359" s="4"/>
      <c r="B359" s="5"/>
      <c r="C359" s="5"/>
      <c r="D359" s="5"/>
      <c r="E359" s="5"/>
      <c r="F359" s="5"/>
      <c r="G359" s="5"/>
      <c r="H359" s="5"/>
      <c r="I359" s="5"/>
      <c r="J359" s="4"/>
      <c r="K359" s="4"/>
    </row>
    <row r="360" spans="1:11">
      <c r="A360" s="4"/>
      <c r="B360" s="5"/>
      <c r="C360" s="5"/>
      <c r="D360" s="5"/>
      <c r="E360" s="5"/>
      <c r="F360" s="5"/>
      <c r="G360" s="5"/>
      <c r="H360" s="5"/>
      <c r="I360" s="5"/>
      <c r="J360" s="4"/>
      <c r="K360" s="4"/>
    </row>
    <row r="361" spans="1:11">
      <c r="A361" s="4"/>
      <c r="B361" s="5"/>
      <c r="C361" s="5"/>
      <c r="D361" s="5"/>
      <c r="E361" s="5"/>
      <c r="F361" s="5"/>
      <c r="G361" s="5"/>
      <c r="H361" s="5"/>
      <c r="I361" s="5"/>
      <c r="J361" s="4"/>
      <c r="K361" s="4"/>
    </row>
    <row r="362" spans="1:11">
      <c r="A362" s="4"/>
      <c r="B362" s="5"/>
      <c r="C362" s="5"/>
      <c r="D362" s="5"/>
      <c r="E362" s="5"/>
      <c r="F362" s="5"/>
      <c r="G362" s="5"/>
      <c r="H362" s="5"/>
      <c r="I362" s="5"/>
      <c r="J362" s="4"/>
      <c r="K362" s="4"/>
    </row>
    <row r="363" spans="1:11">
      <c r="A363" s="4"/>
      <c r="B363" s="5"/>
      <c r="C363" s="5"/>
      <c r="D363" s="5"/>
      <c r="E363" s="5"/>
      <c r="F363" s="5"/>
      <c r="G363" s="5"/>
      <c r="H363" s="5"/>
      <c r="I363" s="5"/>
      <c r="J363" s="4"/>
      <c r="K363" s="4"/>
    </row>
    <row r="364" spans="1:11">
      <c r="A364" s="4"/>
      <c r="B364" s="5"/>
      <c r="C364" s="5"/>
      <c r="D364" s="5"/>
      <c r="E364" s="5"/>
      <c r="F364" s="5"/>
      <c r="G364" s="5"/>
      <c r="H364" s="5"/>
      <c r="I364" s="5"/>
      <c r="J364" s="4"/>
      <c r="K364" s="4"/>
    </row>
    <row r="365" spans="1:11">
      <c r="A365" s="4"/>
      <c r="B365" s="5"/>
      <c r="C365" s="5"/>
      <c r="D365" s="5"/>
      <c r="E365" s="5"/>
      <c r="F365" s="5"/>
      <c r="G365" s="5"/>
      <c r="H365" s="5"/>
      <c r="I365" s="5"/>
      <c r="J365" s="4"/>
      <c r="K365" s="4"/>
    </row>
    <row r="366" spans="1:11">
      <c r="A366" s="4"/>
      <c r="B366" s="5"/>
      <c r="C366" s="5"/>
      <c r="D366" s="5"/>
      <c r="E366" s="5"/>
      <c r="F366" s="5"/>
      <c r="G366" s="5"/>
      <c r="H366" s="5"/>
      <c r="I366" s="5"/>
      <c r="J366" s="4"/>
      <c r="K366" s="4"/>
    </row>
    <row r="367" spans="1:11">
      <c r="A367" s="4"/>
      <c r="B367" s="5"/>
      <c r="C367" s="5"/>
      <c r="D367" s="5"/>
      <c r="E367" s="5"/>
      <c r="F367" s="5"/>
      <c r="G367" s="5"/>
      <c r="H367" s="5"/>
      <c r="I367" s="5"/>
      <c r="J367" s="4"/>
      <c r="K367" s="4"/>
    </row>
    <row r="368" spans="1:11">
      <c r="A368" s="4"/>
      <c r="B368" s="5"/>
      <c r="C368" s="5"/>
      <c r="D368" s="5"/>
      <c r="E368" s="5"/>
      <c r="F368" s="5"/>
      <c r="G368" s="5"/>
      <c r="H368" s="5"/>
      <c r="I368" s="5"/>
      <c r="J368" s="4"/>
      <c r="K368" s="4"/>
    </row>
    <row r="369" spans="1:11">
      <c r="A369" s="4"/>
      <c r="B369" s="5"/>
      <c r="C369" s="5"/>
      <c r="D369" s="5"/>
      <c r="E369" s="5"/>
      <c r="F369" s="5"/>
      <c r="G369" s="5"/>
      <c r="H369" s="5"/>
      <c r="I369" s="5"/>
      <c r="J369" s="4"/>
      <c r="K369" s="4"/>
    </row>
    <row r="370" spans="1:11">
      <c r="A370" s="4"/>
      <c r="B370" s="5"/>
      <c r="C370" s="5"/>
      <c r="D370" s="5"/>
      <c r="E370" s="5"/>
      <c r="F370" s="5"/>
      <c r="G370" s="5"/>
      <c r="H370" s="5"/>
      <c r="I370" s="5"/>
      <c r="J370" s="4"/>
      <c r="K370" s="4"/>
    </row>
    <row r="371" spans="1:11">
      <c r="A371" s="4"/>
      <c r="B371" s="5"/>
      <c r="C371" s="5"/>
      <c r="D371" s="5"/>
      <c r="E371" s="5"/>
      <c r="F371" s="5"/>
      <c r="G371" s="5"/>
      <c r="H371" s="5"/>
      <c r="I371" s="5"/>
      <c r="J371" s="4"/>
      <c r="K371" s="4"/>
    </row>
    <row r="372" spans="1:11">
      <c r="A372" s="4"/>
      <c r="B372" s="5"/>
      <c r="C372" s="5"/>
      <c r="D372" s="5"/>
      <c r="E372" s="5"/>
      <c r="F372" s="5"/>
      <c r="G372" s="5"/>
      <c r="H372" s="5"/>
      <c r="I372" s="5"/>
      <c r="J372" s="4"/>
      <c r="K372" s="4"/>
    </row>
    <row r="373" spans="1:11">
      <c r="A373" s="4"/>
      <c r="B373" s="5"/>
      <c r="C373" s="5"/>
      <c r="D373" s="5"/>
      <c r="E373" s="5"/>
      <c r="F373" s="5"/>
      <c r="G373" s="5"/>
      <c r="H373" s="5"/>
      <c r="I373" s="5"/>
      <c r="J373" s="4"/>
      <c r="K373" s="4"/>
    </row>
    <row r="374" spans="1:11">
      <c r="A374" s="4"/>
      <c r="B374" s="5"/>
      <c r="C374" s="5"/>
      <c r="D374" s="5"/>
      <c r="E374" s="5"/>
      <c r="F374" s="5"/>
      <c r="G374" s="5"/>
      <c r="H374" s="5"/>
      <c r="I374" s="5"/>
      <c r="J374" s="4"/>
      <c r="K374" s="4"/>
    </row>
    <row r="375" spans="1:11">
      <c r="A375" s="4"/>
      <c r="B375" s="5"/>
      <c r="C375" s="5"/>
      <c r="D375" s="5"/>
      <c r="E375" s="5"/>
      <c r="F375" s="5"/>
      <c r="G375" s="5"/>
      <c r="H375" s="5"/>
      <c r="I375" s="5"/>
      <c r="J375" s="4"/>
      <c r="K375" s="4"/>
    </row>
    <row r="376" spans="1:11">
      <c r="A376" s="4"/>
      <c r="B376" s="5"/>
      <c r="C376" s="5"/>
      <c r="D376" s="5"/>
      <c r="E376" s="5"/>
      <c r="F376" s="5"/>
      <c r="G376" s="5"/>
      <c r="H376" s="5"/>
      <c r="I376" s="5"/>
      <c r="J376" s="4"/>
      <c r="K376" s="4"/>
    </row>
    <row r="377" spans="1:11">
      <c r="A377" s="4"/>
      <c r="B377" s="5"/>
      <c r="C377" s="5"/>
      <c r="D377" s="5"/>
      <c r="E377" s="5"/>
      <c r="F377" s="5"/>
      <c r="G377" s="5"/>
      <c r="H377" s="5"/>
      <c r="I377" s="5"/>
      <c r="J377" s="4"/>
      <c r="K377" s="4"/>
    </row>
    <row r="378" spans="1:11">
      <c r="A378" s="4"/>
      <c r="B378" s="5"/>
      <c r="C378" s="5"/>
      <c r="D378" s="5"/>
      <c r="E378" s="5"/>
      <c r="F378" s="5"/>
      <c r="G378" s="5"/>
      <c r="H378" s="5"/>
      <c r="I378" s="5"/>
      <c r="J378" s="4"/>
      <c r="K378" s="4"/>
    </row>
    <row r="379" spans="1:11">
      <c r="A379" s="4"/>
      <c r="B379" s="5"/>
      <c r="C379" s="5"/>
      <c r="D379" s="5"/>
      <c r="E379" s="5"/>
      <c r="F379" s="5"/>
      <c r="G379" s="5"/>
      <c r="H379" s="5"/>
      <c r="I379" s="5"/>
      <c r="J379" s="4"/>
      <c r="K379" s="4"/>
    </row>
    <row r="380" spans="1:11">
      <c r="A380" s="4"/>
      <c r="B380" s="5"/>
      <c r="C380" s="5"/>
      <c r="D380" s="5"/>
      <c r="E380" s="5"/>
      <c r="F380" s="5"/>
      <c r="G380" s="5"/>
      <c r="H380" s="5"/>
      <c r="I380" s="5"/>
      <c r="J380" s="4"/>
      <c r="K380" s="4"/>
    </row>
    <row r="381" spans="1:11">
      <c r="A381" s="4"/>
      <c r="B381" s="5"/>
      <c r="C381" s="5"/>
      <c r="D381" s="5"/>
      <c r="E381" s="5"/>
      <c r="F381" s="5"/>
      <c r="G381" s="5"/>
      <c r="H381" s="5"/>
      <c r="I381" s="5"/>
      <c r="J381" s="4"/>
      <c r="K381" s="4"/>
    </row>
    <row r="382" spans="1:11">
      <c r="A382" s="4"/>
      <c r="B382" s="5"/>
      <c r="C382" s="5"/>
      <c r="D382" s="5"/>
      <c r="E382" s="5"/>
      <c r="F382" s="5"/>
      <c r="G382" s="5"/>
      <c r="H382" s="5"/>
      <c r="I382" s="5"/>
      <c r="J382" s="4"/>
      <c r="K382" s="4"/>
    </row>
    <row r="383" spans="1:11">
      <c r="A383" s="4"/>
      <c r="B383" s="5"/>
      <c r="C383" s="5"/>
      <c r="D383" s="5"/>
      <c r="E383" s="5"/>
      <c r="F383" s="5"/>
      <c r="G383" s="5"/>
      <c r="H383" s="5"/>
      <c r="I383" s="5"/>
      <c r="J383" s="4"/>
      <c r="K383" s="4"/>
    </row>
    <row r="384" spans="1:11">
      <c r="A384" s="4"/>
      <c r="B384" s="5"/>
      <c r="C384" s="5"/>
      <c r="D384" s="5"/>
      <c r="E384" s="5"/>
      <c r="F384" s="5"/>
      <c r="G384" s="5"/>
      <c r="H384" s="5"/>
      <c r="I384" s="5"/>
      <c r="J384" s="4"/>
      <c r="K384" s="4"/>
    </row>
    <row r="385" spans="1:11">
      <c r="A385" s="4"/>
      <c r="B385" s="5"/>
      <c r="C385" s="5"/>
      <c r="D385" s="5"/>
      <c r="E385" s="5"/>
      <c r="F385" s="5"/>
      <c r="G385" s="5"/>
      <c r="H385" s="5"/>
      <c r="I385" s="5"/>
      <c r="J385" s="4"/>
      <c r="K385" s="4"/>
    </row>
    <row r="386" spans="1:11">
      <c r="A386" s="4"/>
      <c r="B386" s="5"/>
      <c r="C386" s="5"/>
      <c r="D386" s="5"/>
      <c r="E386" s="5"/>
      <c r="F386" s="5"/>
      <c r="G386" s="5"/>
      <c r="H386" s="5"/>
      <c r="I386" s="5"/>
      <c r="J386" s="4"/>
      <c r="K386" s="4"/>
    </row>
    <row r="387" spans="1:11">
      <c r="A387" s="4"/>
      <c r="B387" s="5"/>
      <c r="C387" s="5"/>
      <c r="D387" s="5"/>
      <c r="E387" s="5"/>
      <c r="F387" s="5"/>
      <c r="G387" s="5"/>
      <c r="H387" s="5"/>
      <c r="I387" s="5"/>
      <c r="J387" s="4"/>
      <c r="K387" s="4"/>
    </row>
    <row r="388" spans="1:11">
      <c r="A388" s="4"/>
      <c r="B388" s="5"/>
      <c r="C388" s="5"/>
      <c r="D388" s="5"/>
      <c r="E388" s="5"/>
      <c r="F388" s="5"/>
      <c r="G388" s="5"/>
      <c r="H388" s="5"/>
      <c r="I388" s="5"/>
      <c r="J388" s="4"/>
      <c r="K388" s="4"/>
    </row>
    <row r="389" spans="1:11">
      <c r="A389" s="4"/>
      <c r="B389" s="5"/>
      <c r="C389" s="5"/>
      <c r="D389" s="5"/>
      <c r="E389" s="5"/>
      <c r="F389" s="5"/>
      <c r="G389" s="5"/>
      <c r="H389" s="5"/>
      <c r="I389" s="5"/>
      <c r="J389" s="4"/>
      <c r="K389" s="4"/>
    </row>
    <row r="390" spans="1:11">
      <c r="A390" s="4"/>
      <c r="B390" s="5"/>
      <c r="C390" s="5"/>
      <c r="D390" s="5"/>
      <c r="E390" s="5"/>
      <c r="F390" s="5"/>
      <c r="G390" s="5"/>
      <c r="H390" s="5"/>
      <c r="I390" s="5"/>
      <c r="J390" s="4"/>
      <c r="K390" s="4"/>
    </row>
    <row r="391" spans="1:11">
      <c r="A391" s="4"/>
      <c r="B391" s="5"/>
      <c r="C391" s="5"/>
      <c r="D391" s="5"/>
      <c r="E391" s="5"/>
      <c r="F391" s="5"/>
      <c r="G391" s="5"/>
      <c r="H391" s="5"/>
      <c r="I391" s="5"/>
      <c r="J391" s="4"/>
      <c r="K391" s="4"/>
    </row>
    <row r="392" spans="1:11">
      <c r="A392" s="4"/>
      <c r="B392" s="5"/>
      <c r="C392" s="5"/>
      <c r="D392" s="5"/>
      <c r="E392" s="5"/>
      <c r="F392" s="5"/>
      <c r="G392" s="5"/>
      <c r="H392" s="5"/>
      <c r="I392" s="5"/>
      <c r="J392" s="4"/>
      <c r="K392" s="4"/>
    </row>
    <row r="393" spans="1:11">
      <c r="A393" s="4"/>
      <c r="B393" s="5"/>
      <c r="C393" s="5"/>
      <c r="D393" s="5"/>
      <c r="E393" s="5"/>
      <c r="F393" s="5"/>
      <c r="G393" s="5"/>
      <c r="H393" s="5"/>
      <c r="I393" s="5"/>
      <c r="J393" s="4"/>
      <c r="K393" s="4"/>
    </row>
    <row r="394" spans="1:11">
      <c r="A394" s="4"/>
      <c r="B394" s="5"/>
      <c r="C394" s="5"/>
      <c r="D394" s="5"/>
      <c r="E394" s="5"/>
      <c r="F394" s="5"/>
      <c r="G394" s="5"/>
      <c r="H394" s="5"/>
      <c r="I394" s="5"/>
      <c r="J394" s="4"/>
      <c r="K394" s="4"/>
    </row>
    <row r="395" spans="1:11">
      <c r="A395" s="4"/>
      <c r="B395" s="5"/>
      <c r="C395" s="5"/>
      <c r="D395" s="5"/>
      <c r="E395" s="5"/>
      <c r="F395" s="5"/>
      <c r="G395" s="5"/>
      <c r="H395" s="5"/>
      <c r="I395" s="5"/>
      <c r="J395" s="4"/>
      <c r="K395" s="4"/>
    </row>
    <row r="396" spans="1:11">
      <c r="A396" s="4"/>
      <c r="B396" s="5"/>
      <c r="C396" s="5"/>
      <c r="D396" s="5"/>
      <c r="E396" s="5"/>
      <c r="F396" s="5"/>
      <c r="G396" s="5"/>
      <c r="H396" s="5"/>
      <c r="I396" s="5"/>
      <c r="J396" s="4"/>
      <c r="K396" s="4"/>
    </row>
    <row r="397" spans="1:11">
      <c r="A397" s="4"/>
      <c r="B397" s="5"/>
      <c r="C397" s="5"/>
      <c r="D397" s="5"/>
      <c r="E397" s="5"/>
      <c r="F397" s="5"/>
      <c r="G397" s="5"/>
      <c r="H397" s="5"/>
      <c r="I397" s="5"/>
      <c r="J397" s="4"/>
      <c r="K397" s="4"/>
    </row>
    <row r="398" spans="1:11">
      <c r="A398" s="4"/>
      <c r="B398" s="5"/>
      <c r="C398" s="5"/>
      <c r="D398" s="5"/>
      <c r="E398" s="5"/>
      <c r="F398" s="5"/>
      <c r="G398" s="5"/>
      <c r="H398" s="5"/>
      <c r="I398" s="5"/>
      <c r="J398" s="4"/>
      <c r="K398" s="4"/>
    </row>
    <row r="399" spans="1:11">
      <c r="A399" s="4"/>
      <c r="B399" s="5"/>
      <c r="C399" s="5"/>
      <c r="D399" s="5"/>
      <c r="E399" s="5"/>
      <c r="F399" s="5"/>
      <c r="G399" s="5"/>
      <c r="H399" s="5"/>
      <c r="I399" s="5"/>
      <c r="J399" s="4"/>
      <c r="K399" s="4"/>
    </row>
    <row r="400" spans="1:11">
      <c r="A400" s="4"/>
      <c r="B400" s="5"/>
      <c r="C400" s="5"/>
      <c r="D400" s="5"/>
      <c r="E400" s="5"/>
      <c r="F400" s="5"/>
      <c r="G400" s="5"/>
      <c r="H400" s="5"/>
      <c r="I400" s="5"/>
      <c r="J400" s="4"/>
      <c r="K400" s="4"/>
    </row>
    <row r="401" spans="1:11">
      <c r="A401" s="4"/>
      <c r="B401" s="5"/>
      <c r="C401" s="5"/>
      <c r="D401" s="5"/>
      <c r="E401" s="5"/>
      <c r="F401" s="5"/>
      <c r="G401" s="5"/>
      <c r="H401" s="5"/>
      <c r="I401" s="5"/>
      <c r="J401" s="4"/>
      <c r="K401" s="4"/>
    </row>
    <row r="402" spans="1:11">
      <c r="A402" s="4"/>
      <c r="B402" s="5"/>
      <c r="C402" s="5"/>
      <c r="D402" s="5"/>
      <c r="E402" s="5"/>
      <c r="F402" s="5"/>
      <c r="G402" s="5"/>
      <c r="H402" s="5"/>
      <c r="I402" s="5"/>
      <c r="J402" s="4"/>
      <c r="K402" s="4"/>
    </row>
    <row r="403" spans="1:11">
      <c r="A403" s="4"/>
      <c r="B403" s="5"/>
      <c r="C403" s="5"/>
      <c r="D403" s="5"/>
      <c r="E403" s="5"/>
      <c r="F403" s="5"/>
      <c r="G403" s="5"/>
      <c r="H403" s="5"/>
      <c r="I403" s="5"/>
      <c r="J403" s="4"/>
      <c r="K403" s="4"/>
    </row>
    <row r="404" spans="1:11">
      <c r="A404" s="4"/>
      <c r="B404" s="5"/>
      <c r="C404" s="5"/>
      <c r="D404" s="5"/>
      <c r="E404" s="5"/>
      <c r="F404" s="5"/>
      <c r="G404" s="5"/>
      <c r="H404" s="5"/>
      <c r="I404" s="5"/>
      <c r="J404" s="4"/>
      <c r="K404" s="4"/>
    </row>
    <row r="405" spans="1:11">
      <c r="A405" s="4"/>
      <c r="B405" s="5"/>
      <c r="C405" s="5"/>
      <c r="D405" s="5"/>
      <c r="E405" s="5"/>
      <c r="F405" s="5"/>
      <c r="G405" s="5"/>
      <c r="H405" s="5"/>
      <c r="I405" s="5"/>
      <c r="J405" s="4"/>
      <c r="K405" s="4"/>
    </row>
    <row r="406" spans="1:11">
      <c r="A406" s="4"/>
      <c r="B406" s="5"/>
      <c r="C406" s="5"/>
      <c r="D406" s="5"/>
      <c r="E406" s="5"/>
      <c r="F406" s="5"/>
      <c r="G406" s="5"/>
      <c r="H406" s="5"/>
      <c r="I406" s="5"/>
      <c r="J406" s="4"/>
      <c r="K406" s="4"/>
    </row>
    <row r="407" spans="1:11">
      <c r="A407" s="4"/>
      <c r="B407" s="5"/>
      <c r="C407" s="5"/>
      <c r="D407" s="5"/>
      <c r="E407" s="5"/>
      <c r="F407" s="5"/>
      <c r="G407" s="5"/>
      <c r="H407" s="5"/>
      <c r="I407" s="5"/>
      <c r="J407" s="4"/>
      <c r="K407" s="4"/>
    </row>
    <row r="408" spans="1:11">
      <c r="A408" s="4"/>
      <c r="B408" s="5"/>
      <c r="C408" s="5"/>
      <c r="D408" s="5"/>
      <c r="E408" s="5"/>
      <c r="F408" s="5"/>
      <c r="G408" s="5"/>
      <c r="H408" s="5"/>
      <c r="I408" s="5"/>
      <c r="J408" s="4"/>
      <c r="K408" s="4"/>
    </row>
    <row r="409" spans="1:11">
      <c r="A409" s="4"/>
      <c r="B409" s="5"/>
      <c r="C409" s="5"/>
      <c r="D409" s="5"/>
      <c r="E409" s="5"/>
      <c r="F409" s="5"/>
      <c r="G409" s="5"/>
      <c r="H409" s="5"/>
      <c r="I409" s="5"/>
      <c r="J409" s="4"/>
      <c r="K409" s="4"/>
    </row>
    <row r="410" spans="1:11">
      <c r="A410" s="4"/>
      <c r="B410" s="5"/>
      <c r="C410" s="5"/>
      <c r="D410" s="5"/>
      <c r="E410" s="5"/>
      <c r="F410" s="5"/>
      <c r="G410" s="5"/>
      <c r="H410" s="5"/>
      <c r="I410" s="5"/>
      <c r="J410" s="4"/>
      <c r="K410" s="4"/>
    </row>
    <row r="411" spans="1:11">
      <c r="A411" s="4"/>
      <c r="B411" s="5"/>
      <c r="C411" s="5"/>
      <c r="D411" s="5"/>
      <c r="E411" s="5"/>
      <c r="F411" s="5"/>
      <c r="G411" s="5"/>
      <c r="H411" s="5"/>
      <c r="I411" s="5"/>
      <c r="J411" s="4"/>
      <c r="K411" s="4"/>
    </row>
    <row r="412" spans="1:11">
      <c r="A412" s="4"/>
      <c r="B412" s="5"/>
      <c r="C412" s="5"/>
      <c r="D412" s="5"/>
      <c r="E412" s="5"/>
      <c r="F412" s="5"/>
      <c r="G412" s="5"/>
      <c r="H412" s="5"/>
      <c r="I412" s="5"/>
      <c r="J412" s="4"/>
      <c r="K412" s="4"/>
    </row>
    <row r="413" spans="1:11">
      <c r="A413" s="4"/>
      <c r="B413" s="5"/>
      <c r="C413" s="5"/>
      <c r="D413" s="5"/>
      <c r="E413" s="5"/>
      <c r="F413" s="5"/>
      <c r="G413" s="5"/>
      <c r="H413" s="5"/>
      <c r="I413" s="5"/>
      <c r="J413" s="4"/>
      <c r="K413" s="4"/>
    </row>
    <row r="414" spans="1:11">
      <c r="A414" s="4"/>
      <c r="B414" s="5"/>
      <c r="C414" s="5"/>
      <c r="D414" s="5"/>
      <c r="E414" s="5"/>
      <c r="F414" s="5"/>
      <c r="G414" s="5"/>
      <c r="H414" s="5"/>
      <c r="I414" s="5"/>
      <c r="J414" s="4"/>
      <c r="K414" s="4"/>
    </row>
    <row r="415" spans="1:11">
      <c r="A415" s="4"/>
      <c r="B415" s="5"/>
      <c r="C415" s="5"/>
      <c r="D415" s="5"/>
      <c r="E415" s="5"/>
      <c r="F415" s="5"/>
      <c r="G415" s="5"/>
      <c r="H415" s="5"/>
      <c r="I415" s="5"/>
      <c r="J415" s="4"/>
      <c r="K415" s="4"/>
    </row>
    <row r="416" spans="1:11">
      <c r="A416" s="4"/>
      <c r="B416" s="5"/>
      <c r="C416" s="5"/>
      <c r="D416" s="5"/>
      <c r="E416" s="5"/>
      <c r="F416" s="5"/>
      <c r="G416" s="5"/>
      <c r="H416" s="5"/>
      <c r="I416" s="5"/>
      <c r="J416" s="4"/>
      <c r="K416" s="4"/>
    </row>
    <row r="417" spans="1:11">
      <c r="A417" s="4"/>
      <c r="B417" s="5"/>
      <c r="C417" s="5"/>
      <c r="D417" s="5"/>
      <c r="E417" s="5"/>
      <c r="F417" s="5"/>
      <c r="G417" s="5"/>
      <c r="H417" s="5"/>
      <c r="I417" s="5"/>
      <c r="J417" s="4"/>
      <c r="K417" s="4"/>
    </row>
    <row r="418" spans="1:11">
      <c r="A418" s="4"/>
      <c r="B418" s="5"/>
      <c r="C418" s="5"/>
      <c r="D418" s="5"/>
      <c r="E418" s="5"/>
      <c r="F418" s="5"/>
      <c r="G418" s="5"/>
      <c r="H418" s="5"/>
      <c r="I418" s="5"/>
      <c r="J418" s="4"/>
      <c r="K418" s="4"/>
    </row>
    <row r="419" spans="1:11">
      <c r="A419" s="4"/>
      <c r="B419" s="5"/>
      <c r="C419" s="5"/>
      <c r="D419" s="5"/>
      <c r="E419" s="5"/>
      <c r="F419" s="5"/>
      <c r="G419" s="5"/>
      <c r="H419" s="5"/>
      <c r="I419" s="5"/>
      <c r="J419" s="4"/>
      <c r="K419" s="4"/>
    </row>
    <row r="420" spans="1:11">
      <c r="A420" s="4"/>
      <c r="B420" s="5"/>
      <c r="C420" s="5"/>
      <c r="D420" s="5"/>
      <c r="E420" s="5"/>
      <c r="F420" s="5"/>
      <c r="G420" s="5"/>
      <c r="H420" s="5"/>
      <c r="I420" s="5"/>
      <c r="J420" s="4"/>
      <c r="K420" s="4"/>
    </row>
    <row r="421" spans="1:11">
      <c r="A421" s="4"/>
      <c r="B421" s="5"/>
      <c r="C421" s="5"/>
      <c r="D421" s="5"/>
      <c r="E421" s="5"/>
      <c r="F421" s="5"/>
      <c r="G421" s="5"/>
      <c r="H421" s="5"/>
      <c r="I421" s="5"/>
      <c r="J421" s="4"/>
      <c r="K421" s="4"/>
    </row>
    <row r="422" spans="1:11">
      <c r="A422" s="4"/>
      <c r="B422" s="5"/>
      <c r="C422" s="5"/>
      <c r="D422" s="5"/>
      <c r="E422" s="5"/>
      <c r="F422" s="5"/>
      <c r="G422" s="5"/>
      <c r="H422" s="5"/>
      <c r="I422" s="5"/>
      <c r="J422" s="4"/>
      <c r="K422" s="4"/>
    </row>
    <row r="423" spans="1:11">
      <c r="A423" s="4"/>
      <c r="B423" s="5"/>
      <c r="C423" s="5"/>
      <c r="D423" s="5"/>
      <c r="E423" s="5"/>
      <c r="F423" s="5"/>
      <c r="G423" s="5"/>
      <c r="H423" s="5"/>
      <c r="I423" s="5"/>
      <c r="J423" s="4"/>
      <c r="K423" s="4"/>
    </row>
    <row r="424" spans="1:11">
      <c r="A424" s="4"/>
      <c r="B424" s="5"/>
      <c r="C424" s="5"/>
      <c r="D424" s="5"/>
      <c r="E424" s="5"/>
      <c r="F424" s="5"/>
      <c r="G424" s="5"/>
      <c r="H424" s="5"/>
      <c r="I424" s="5"/>
      <c r="J424" s="4"/>
      <c r="K424" s="4"/>
    </row>
    <row r="425" spans="1:11">
      <c r="A425" s="4"/>
      <c r="B425" s="5"/>
      <c r="C425" s="5"/>
      <c r="D425" s="5"/>
      <c r="E425" s="5"/>
      <c r="F425" s="5"/>
      <c r="G425" s="5"/>
      <c r="H425" s="5"/>
      <c r="I425" s="5"/>
      <c r="J425" s="4"/>
      <c r="K425" s="4"/>
    </row>
    <row r="426" spans="1:11">
      <c r="A426" s="4"/>
      <c r="B426" s="5"/>
      <c r="C426" s="5"/>
      <c r="D426" s="5"/>
      <c r="E426" s="5"/>
      <c r="F426" s="5"/>
      <c r="G426" s="5"/>
      <c r="H426" s="5"/>
      <c r="I426" s="5"/>
      <c r="J426" s="4"/>
      <c r="K426" s="4"/>
    </row>
    <row r="427" spans="1:11">
      <c r="A427" s="4"/>
      <c r="B427" s="5"/>
      <c r="C427" s="5"/>
      <c r="D427" s="5"/>
      <c r="E427" s="5"/>
      <c r="F427" s="5"/>
      <c r="G427" s="5"/>
      <c r="H427" s="5"/>
      <c r="I427" s="5"/>
      <c r="J427" s="4"/>
      <c r="K427" s="4"/>
    </row>
    <row r="428" spans="1:11">
      <c r="A428" s="4"/>
      <c r="B428" s="5"/>
      <c r="C428" s="5"/>
      <c r="D428" s="5"/>
      <c r="E428" s="5"/>
      <c r="F428" s="5"/>
      <c r="G428" s="5"/>
      <c r="H428" s="5"/>
      <c r="I428" s="5"/>
      <c r="J428" s="4"/>
      <c r="K428" s="4"/>
    </row>
    <row r="429" spans="1:11">
      <c r="A429" s="4"/>
      <c r="B429" s="5"/>
      <c r="C429" s="5"/>
      <c r="D429" s="5"/>
      <c r="E429" s="5"/>
      <c r="F429" s="5"/>
      <c r="G429" s="5"/>
      <c r="H429" s="5"/>
      <c r="I429" s="5"/>
      <c r="J429" s="4"/>
      <c r="K429" s="4"/>
    </row>
    <row r="430" spans="1:11">
      <c r="A430" s="4"/>
      <c r="B430" s="5"/>
      <c r="C430" s="5"/>
      <c r="D430" s="5"/>
      <c r="E430" s="5"/>
      <c r="F430" s="5"/>
      <c r="G430" s="5"/>
      <c r="H430" s="5"/>
      <c r="I430" s="5"/>
      <c r="J430" s="4"/>
      <c r="K430" s="4"/>
    </row>
    <row r="431" spans="1:11">
      <c r="A431" s="4"/>
      <c r="B431" s="5"/>
      <c r="C431" s="5"/>
      <c r="D431" s="5"/>
      <c r="E431" s="5"/>
      <c r="F431" s="5"/>
      <c r="G431" s="5"/>
      <c r="H431" s="5"/>
      <c r="I431" s="5"/>
      <c r="J431" s="4"/>
      <c r="K431" s="4"/>
    </row>
    <row r="432" spans="1:11">
      <c r="A432" s="4"/>
      <c r="B432" s="5"/>
      <c r="C432" s="5"/>
      <c r="D432" s="5"/>
      <c r="E432" s="5"/>
      <c r="F432" s="5"/>
      <c r="G432" s="5"/>
      <c r="H432" s="5"/>
      <c r="I432" s="5"/>
      <c r="J432" s="4"/>
      <c r="K432" s="4"/>
    </row>
    <row r="433" spans="1:11">
      <c r="A433" s="4"/>
      <c r="B433" s="5"/>
      <c r="C433" s="5"/>
      <c r="D433" s="5"/>
      <c r="E433" s="5"/>
      <c r="F433" s="5"/>
      <c r="G433" s="5"/>
      <c r="H433" s="5"/>
      <c r="I433" s="5"/>
      <c r="J433" s="4"/>
      <c r="K433" s="4"/>
    </row>
    <row r="434" spans="1:11">
      <c r="A434" s="4"/>
      <c r="B434" s="5"/>
      <c r="C434" s="5"/>
      <c r="D434" s="5"/>
      <c r="E434" s="5"/>
      <c r="F434" s="5"/>
      <c r="G434" s="5"/>
      <c r="H434" s="5"/>
      <c r="I434" s="5"/>
      <c r="J434" s="4"/>
      <c r="K434" s="4"/>
    </row>
    <row r="435" spans="1:11">
      <c r="A435" s="4"/>
      <c r="B435" s="5"/>
      <c r="C435" s="5"/>
      <c r="D435" s="5"/>
      <c r="E435" s="5"/>
      <c r="F435" s="5"/>
      <c r="G435" s="5"/>
      <c r="H435" s="5"/>
      <c r="I435" s="5"/>
      <c r="J435" s="4"/>
      <c r="K435" s="4"/>
    </row>
    <row r="436" spans="1:11">
      <c r="A436" s="4"/>
      <c r="B436" s="5"/>
      <c r="C436" s="5"/>
      <c r="D436" s="5"/>
      <c r="E436" s="5"/>
      <c r="F436" s="5"/>
      <c r="G436" s="5"/>
      <c r="H436" s="5"/>
      <c r="I436" s="5"/>
      <c r="J436" s="4"/>
      <c r="K436" s="4"/>
    </row>
    <row r="437" spans="1:11">
      <c r="A437" s="4"/>
      <c r="B437" s="5"/>
      <c r="C437" s="5"/>
      <c r="D437" s="5"/>
      <c r="E437" s="5"/>
      <c r="F437" s="5"/>
      <c r="G437" s="5"/>
      <c r="H437" s="5"/>
      <c r="I437" s="5"/>
      <c r="J437" s="4"/>
      <c r="K437" s="4"/>
    </row>
    <row r="438" spans="1:11">
      <c r="A438" s="4"/>
      <c r="B438" s="5"/>
      <c r="C438" s="5"/>
      <c r="D438" s="5"/>
      <c r="E438" s="5"/>
      <c r="F438" s="5"/>
      <c r="G438" s="5"/>
      <c r="H438" s="5"/>
      <c r="I438" s="5"/>
      <c r="J438" s="4"/>
      <c r="K438" s="4"/>
    </row>
    <row r="439" spans="1:11">
      <c r="A439" s="4"/>
      <c r="B439" s="5"/>
      <c r="C439" s="5"/>
      <c r="D439" s="5"/>
      <c r="E439" s="5"/>
      <c r="F439" s="5"/>
      <c r="G439" s="5"/>
      <c r="H439" s="5"/>
      <c r="I439" s="5"/>
      <c r="J439" s="4"/>
      <c r="K439" s="4"/>
    </row>
    <row r="440" spans="1:11">
      <c r="A440" s="4"/>
      <c r="B440" s="5"/>
      <c r="C440" s="5"/>
      <c r="D440" s="5"/>
      <c r="E440" s="5"/>
      <c r="F440" s="5"/>
      <c r="G440" s="5"/>
      <c r="H440" s="5"/>
      <c r="I440" s="5"/>
      <c r="J440" s="4"/>
      <c r="K440" s="4"/>
    </row>
    <row r="441" spans="1:11">
      <c r="A441" s="4"/>
      <c r="B441" s="5"/>
      <c r="C441" s="5"/>
      <c r="D441" s="5"/>
      <c r="E441" s="5"/>
      <c r="F441" s="5"/>
      <c r="G441" s="5"/>
      <c r="H441" s="5"/>
      <c r="I441" s="5"/>
      <c r="J441" s="4"/>
      <c r="K441" s="4"/>
    </row>
    <row r="442" spans="1:11">
      <c r="A442" s="4"/>
      <c r="B442" s="5"/>
      <c r="C442" s="5"/>
      <c r="D442" s="5"/>
      <c r="E442" s="5"/>
      <c r="F442" s="5"/>
      <c r="G442" s="5"/>
      <c r="H442" s="5"/>
      <c r="I442" s="5"/>
      <c r="J442" s="4"/>
      <c r="K442" s="4"/>
    </row>
    <row r="443" spans="1:11">
      <c r="A443" s="4"/>
      <c r="B443" s="5"/>
      <c r="C443" s="5"/>
      <c r="D443" s="5"/>
      <c r="E443" s="5"/>
      <c r="F443" s="5"/>
      <c r="G443" s="5"/>
      <c r="H443" s="5"/>
      <c r="I443" s="5"/>
      <c r="J443" s="4"/>
      <c r="K443" s="4"/>
    </row>
    <row r="444" spans="1:11">
      <c r="A444" s="4"/>
      <c r="B444" s="5"/>
      <c r="C444" s="5"/>
      <c r="D444" s="5"/>
      <c r="E444" s="5"/>
      <c r="F444" s="5"/>
      <c r="G444" s="5"/>
      <c r="H444" s="5"/>
      <c r="I444" s="5"/>
      <c r="J444" s="4"/>
      <c r="K444" s="4"/>
    </row>
    <row r="445" spans="1:11">
      <c r="A445" s="4"/>
      <c r="B445" s="5"/>
      <c r="C445" s="5"/>
      <c r="D445" s="5"/>
      <c r="E445" s="5"/>
      <c r="F445" s="5"/>
      <c r="G445" s="5"/>
      <c r="H445" s="5"/>
      <c r="I445" s="5"/>
      <c r="J445" s="4"/>
      <c r="K445" s="4"/>
    </row>
    <row r="446" spans="1:11">
      <c r="A446" s="4"/>
      <c r="B446" s="5"/>
      <c r="C446" s="5"/>
      <c r="D446" s="5"/>
      <c r="E446" s="5"/>
      <c r="F446" s="5"/>
      <c r="G446" s="5"/>
      <c r="H446" s="5"/>
      <c r="I446" s="5"/>
      <c r="J446" s="4"/>
      <c r="K446" s="4"/>
    </row>
    <row r="447" spans="1:11">
      <c r="A447" s="4"/>
      <c r="B447" s="5"/>
      <c r="C447" s="5"/>
      <c r="D447" s="5"/>
      <c r="E447" s="5"/>
      <c r="F447" s="5"/>
      <c r="G447" s="5"/>
      <c r="H447" s="5"/>
      <c r="I447" s="5"/>
      <c r="J447" s="4"/>
      <c r="K447" s="4"/>
    </row>
    <row r="448" spans="1:11">
      <c r="A448" s="4"/>
      <c r="B448" s="5"/>
      <c r="C448" s="5"/>
      <c r="D448" s="5"/>
      <c r="E448" s="5"/>
      <c r="F448" s="5"/>
      <c r="G448" s="5"/>
      <c r="H448" s="5"/>
      <c r="I448" s="5"/>
      <c r="J448" s="4"/>
      <c r="K448" s="4"/>
    </row>
    <row r="449" spans="1:11">
      <c r="A449" s="4"/>
      <c r="B449" s="5"/>
      <c r="C449" s="5"/>
      <c r="D449" s="5"/>
      <c r="E449" s="5"/>
      <c r="F449" s="5"/>
      <c r="G449" s="5"/>
      <c r="H449" s="5"/>
      <c r="I449" s="5"/>
      <c r="J449" s="4"/>
      <c r="K449" s="4"/>
    </row>
    <row r="450" spans="1:11">
      <c r="A450" s="4"/>
      <c r="B450" s="5"/>
      <c r="C450" s="5"/>
      <c r="D450" s="5"/>
      <c r="E450" s="5"/>
      <c r="F450" s="5"/>
      <c r="G450" s="5"/>
      <c r="H450" s="5"/>
      <c r="I450" s="5"/>
      <c r="J450" s="4"/>
      <c r="K450" s="4"/>
    </row>
    <row r="451" spans="1:11">
      <c r="A451" s="4"/>
      <c r="B451" s="5"/>
      <c r="C451" s="5"/>
      <c r="D451" s="5"/>
      <c r="E451" s="5"/>
      <c r="F451" s="5"/>
      <c r="G451" s="5"/>
      <c r="H451" s="5"/>
      <c r="I451" s="5"/>
      <c r="J451" s="4"/>
      <c r="K451" s="4"/>
    </row>
    <row r="452" spans="1:11">
      <c r="A452" s="4"/>
      <c r="B452" s="5"/>
      <c r="C452" s="5"/>
      <c r="D452" s="5"/>
      <c r="E452" s="5"/>
      <c r="F452" s="5"/>
      <c r="G452" s="5"/>
      <c r="H452" s="5"/>
      <c r="I452" s="5"/>
      <c r="J452" s="4"/>
      <c r="K452" s="4"/>
    </row>
    <row r="453" spans="1:11">
      <c r="A453" s="4"/>
      <c r="B453" s="5"/>
      <c r="C453" s="5"/>
      <c r="D453" s="5"/>
      <c r="E453" s="5"/>
      <c r="F453" s="5"/>
      <c r="G453" s="5"/>
      <c r="H453" s="5"/>
      <c r="I453" s="5"/>
      <c r="J453" s="4"/>
      <c r="K453" s="4"/>
    </row>
    <row r="454" spans="1:11">
      <c r="A454" s="4"/>
      <c r="B454" s="5"/>
      <c r="C454" s="5"/>
      <c r="D454" s="5"/>
      <c r="E454" s="5"/>
      <c r="F454" s="5"/>
      <c r="G454" s="5"/>
      <c r="H454" s="5"/>
      <c r="I454" s="5"/>
      <c r="J454" s="4"/>
      <c r="K454" s="4"/>
    </row>
    <row r="455" spans="1:11">
      <c r="A455" s="4"/>
      <c r="B455" s="5"/>
      <c r="C455" s="5"/>
      <c r="D455" s="5"/>
      <c r="E455" s="5"/>
      <c r="F455" s="5"/>
      <c r="G455" s="5"/>
      <c r="H455" s="5"/>
      <c r="I455" s="5"/>
      <c r="J455" s="4"/>
      <c r="K455" s="4"/>
    </row>
    <row r="456" spans="1:11">
      <c r="A456" s="4"/>
      <c r="B456" s="5"/>
      <c r="C456" s="5"/>
      <c r="D456" s="5"/>
      <c r="E456" s="5"/>
      <c r="F456" s="5"/>
      <c r="G456" s="5"/>
      <c r="H456" s="5"/>
      <c r="I456" s="5"/>
      <c r="J456" s="4"/>
      <c r="K456" s="4"/>
    </row>
    <row r="457" spans="1:11">
      <c r="A457" s="4"/>
      <c r="B457" s="5"/>
      <c r="C457" s="5"/>
      <c r="D457" s="5"/>
      <c r="E457" s="5"/>
      <c r="F457" s="5"/>
      <c r="G457" s="5"/>
      <c r="H457" s="5"/>
      <c r="I457" s="5"/>
      <c r="J457" s="4"/>
      <c r="K457" s="4"/>
    </row>
    <row r="458" spans="1:11">
      <c r="A458" s="4"/>
      <c r="B458" s="5"/>
      <c r="C458" s="5"/>
      <c r="D458" s="5"/>
      <c r="E458" s="5"/>
      <c r="F458" s="5"/>
      <c r="G458" s="5"/>
      <c r="H458" s="5"/>
      <c r="I458" s="5"/>
      <c r="J458" s="4"/>
      <c r="K458" s="4"/>
    </row>
    <row r="459" spans="1:11">
      <c r="A459" s="4"/>
      <c r="B459" s="5"/>
      <c r="C459" s="5"/>
      <c r="D459" s="5"/>
      <c r="E459" s="5"/>
      <c r="F459" s="5"/>
      <c r="G459" s="5"/>
      <c r="H459" s="5"/>
      <c r="I459" s="5"/>
      <c r="J459" s="4"/>
      <c r="K459" s="4"/>
    </row>
    <row r="460" spans="1:11">
      <c r="A460" s="4"/>
      <c r="B460" s="5"/>
      <c r="C460" s="5"/>
      <c r="D460" s="5"/>
      <c r="E460" s="5"/>
      <c r="F460" s="5"/>
      <c r="G460" s="5"/>
      <c r="H460" s="5"/>
      <c r="I460" s="5"/>
      <c r="J460" s="4"/>
      <c r="K460" s="4"/>
    </row>
    <row r="461" spans="1:11">
      <c r="A461" s="4"/>
      <c r="B461" s="5"/>
      <c r="C461" s="5"/>
      <c r="D461" s="5"/>
      <c r="E461" s="5"/>
      <c r="F461" s="5"/>
      <c r="G461" s="5"/>
      <c r="H461" s="5"/>
      <c r="I461" s="5"/>
      <c r="J461" s="4"/>
      <c r="K461" s="4"/>
    </row>
    <row r="462" spans="1:11">
      <c r="A462" s="4"/>
      <c r="B462" s="5"/>
      <c r="C462" s="5"/>
      <c r="D462" s="5"/>
      <c r="E462" s="5"/>
      <c r="F462" s="5"/>
      <c r="G462" s="5"/>
      <c r="H462" s="5"/>
      <c r="I462" s="5"/>
      <c r="J462" s="4"/>
      <c r="K462" s="4"/>
    </row>
    <row r="463" spans="1:11">
      <c r="A463" s="4"/>
      <c r="B463" s="5"/>
      <c r="C463" s="5"/>
      <c r="D463" s="5"/>
      <c r="E463" s="5"/>
      <c r="F463" s="5"/>
      <c r="G463" s="5"/>
      <c r="H463" s="5"/>
      <c r="I463" s="5"/>
      <c r="J463" s="4"/>
      <c r="K463" s="4"/>
    </row>
    <row r="464" spans="1:11">
      <c r="A464" s="4"/>
      <c r="B464" s="5"/>
      <c r="C464" s="5"/>
      <c r="D464" s="5"/>
      <c r="E464" s="5"/>
      <c r="F464" s="5"/>
      <c r="G464" s="5"/>
      <c r="H464" s="5"/>
      <c r="I464" s="5"/>
      <c r="J464" s="4"/>
      <c r="K464" s="4"/>
    </row>
    <row r="465" spans="1:11">
      <c r="A465" s="4"/>
      <c r="B465" s="5"/>
      <c r="C465" s="5"/>
      <c r="D465" s="5"/>
      <c r="E465" s="5"/>
      <c r="F465" s="5"/>
      <c r="G465" s="5"/>
      <c r="H465" s="5"/>
      <c r="I465" s="5"/>
      <c r="J465" s="4"/>
      <c r="K465" s="4"/>
    </row>
    <row r="466" spans="1:11">
      <c r="A466" s="4"/>
      <c r="B466" s="5"/>
      <c r="C466" s="5"/>
      <c r="D466" s="5"/>
      <c r="E466" s="5"/>
      <c r="F466" s="5"/>
      <c r="G466" s="5"/>
      <c r="H466" s="5"/>
      <c r="I466" s="5"/>
      <c r="J466" s="4"/>
      <c r="K466" s="4"/>
    </row>
    <row r="467" spans="1:11">
      <c r="A467" s="4"/>
      <c r="B467" s="5"/>
      <c r="C467" s="5"/>
      <c r="D467" s="5"/>
      <c r="E467" s="5"/>
      <c r="F467" s="5"/>
      <c r="G467" s="5"/>
      <c r="H467" s="5"/>
      <c r="I467" s="5"/>
      <c r="J467" s="4"/>
      <c r="K467" s="4"/>
    </row>
    <row r="468" spans="1:11">
      <c r="A468" s="4"/>
      <c r="B468" s="5"/>
      <c r="C468" s="5"/>
      <c r="D468" s="5"/>
      <c r="E468" s="5"/>
      <c r="F468" s="5"/>
      <c r="G468" s="5"/>
      <c r="H468" s="5"/>
      <c r="I468" s="5"/>
      <c r="J468" s="4"/>
      <c r="K468" s="4"/>
    </row>
    <row r="469" spans="1:11">
      <c r="A469" s="4"/>
      <c r="B469" s="5"/>
      <c r="C469" s="5"/>
      <c r="D469" s="5"/>
      <c r="E469" s="5"/>
      <c r="F469" s="5"/>
      <c r="G469" s="5"/>
      <c r="H469" s="5"/>
      <c r="I469" s="5"/>
      <c r="J469" s="4"/>
      <c r="K469" s="4"/>
    </row>
    <row r="470" spans="1:11">
      <c r="A470" s="4"/>
      <c r="B470" s="5"/>
      <c r="C470" s="5"/>
      <c r="D470" s="5"/>
      <c r="E470" s="5"/>
      <c r="F470" s="5"/>
      <c r="G470" s="5"/>
      <c r="H470" s="5"/>
      <c r="I470" s="5"/>
      <c r="J470" s="4"/>
      <c r="K470" s="4"/>
    </row>
    <row r="471" spans="1:11">
      <c r="A471" s="4"/>
      <c r="B471" s="5"/>
      <c r="C471" s="5"/>
      <c r="D471" s="5"/>
      <c r="E471" s="5"/>
      <c r="F471" s="5"/>
      <c r="G471" s="5"/>
      <c r="H471" s="5"/>
      <c r="I471" s="5"/>
      <c r="J471" s="4"/>
      <c r="K471" s="4"/>
    </row>
    <row r="472" spans="1:11">
      <c r="A472" s="4"/>
      <c r="B472" s="5"/>
      <c r="C472" s="5"/>
      <c r="D472" s="5"/>
      <c r="E472" s="5"/>
      <c r="F472" s="5"/>
      <c r="G472" s="5"/>
      <c r="H472" s="5"/>
      <c r="I472" s="5"/>
      <c r="J472" s="4"/>
      <c r="K472" s="4"/>
    </row>
    <row r="473" spans="1:11">
      <c r="A473" s="4"/>
      <c r="B473" s="5"/>
      <c r="C473" s="5"/>
      <c r="D473" s="5"/>
      <c r="E473" s="5"/>
      <c r="F473" s="5"/>
      <c r="G473" s="5"/>
      <c r="H473" s="5"/>
      <c r="I473" s="5"/>
      <c r="J473" s="4"/>
      <c r="K473" s="4"/>
    </row>
    <row r="474" spans="1:11">
      <c r="A474" s="4"/>
      <c r="B474" s="5"/>
      <c r="C474" s="5"/>
      <c r="D474" s="5"/>
      <c r="E474" s="5"/>
      <c r="F474" s="5"/>
      <c r="G474" s="5"/>
      <c r="H474" s="5"/>
      <c r="I474" s="5"/>
      <c r="J474" s="4"/>
      <c r="K474" s="4"/>
    </row>
    <row r="475" spans="1:11">
      <c r="A475" s="4"/>
      <c r="B475" s="5"/>
      <c r="C475" s="5"/>
      <c r="D475" s="5"/>
      <c r="E475" s="5"/>
      <c r="F475" s="5"/>
      <c r="G475" s="5"/>
      <c r="H475" s="5"/>
      <c r="I475" s="5"/>
      <c r="J475" s="4"/>
      <c r="K475" s="4"/>
    </row>
    <row r="476" spans="1:11">
      <c r="A476" s="4"/>
      <c r="B476" s="5"/>
      <c r="C476" s="5"/>
      <c r="D476" s="5"/>
      <c r="E476" s="5"/>
      <c r="F476" s="5"/>
      <c r="G476" s="5"/>
      <c r="H476" s="5"/>
      <c r="I476" s="5"/>
      <c r="J476" s="4"/>
      <c r="K476" s="4"/>
    </row>
    <row r="477" spans="1:11">
      <c r="A477" s="4"/>
      <c r="B477" s="5"/>
      <c r="C477" s="5"/>
      <c r="D477" s="5"/>
      <c r="E477" s="5"/>
      <c r="F477" s="5"/>
      <c r="G477" s="5"/>
      <c r="H477" s="5"/>
      <c r="I477" s="5"/>
      <c r="J477" s="4"/>
      <c r="K477" s="4"/>
    </row>
    <row r="478" spans="1:11">
      <c r="A478" s="4"/>
      <c r="B478" s="5"/>
      <c r="C478" s="5"/>
      <c r="D478" s="5"/>
      <c r="E478" s="5"/>
      <c r="F478" s="5"/>
      <c r="G478" s="5"/>
      <c r="H478" s="5"/>
      <c r="I478" s="5"/>
      <c r="J478" s="4"/>
      <c r="K478" s="4"/>
    </row>
    <row r="479" spans="1:11">
      <c r="A479" s="4"/>
      <c r="B479" s="5"/>
      <c r="C479" s="5"/>
      <c r="D479" s="5"/>
      <c r="E479" s="5"/>
      <c r="F479" s="5"/>
      <c r="G479" s="5"/>
      <c r="H479" s="5"/>
      <c r="I479" s="5"/>
      <c r="J479" s="4"/>
      <c r="K479" s="4"/>
    </row>
    <row r="480" spans="1:11">
      <c r="A480" s="4"/>
      <c r="B480" s="5"/>
      <c r="C480" s="5"/>
      <c r="D480" s="5"/>
      <c r="E480" s="5"/>
      <c r="F480" s="5"/>
      <c r="G480" s="5"/>
      <c r="H480" s="5"/>
      <c r="I480" s="5"/>
      <c r="J480" s="4"/>
      <c r="K480" s="4"/>
    </row>
    <row r="481" spans="1:11">
      <c r="A481" s="4"/>
      <c r="B481" s="5"/>
      <c r="C481" s="5"/>
      <c r="D481" s="5"/>
      <c r="E481" s="5"/>
      <c r="F481" s="5"/>
      <c r="G481" s="5"/>
      <c r="H481" s="5"/>
      <c r="I481" s="5"/>
      <c r="J481" s="4"/>
      <c r="K481" s="4"/>
    </row>
    <row r="482" spans="1:11">
      <c r="A482" s="4"/>
      <c r="B482" s="5"/>
      <c r="C482" s="5"/>
      <c r="D482" s="5"/>
      <c r="E482" s="5"/>
      <c r="F482" s="5"/>
      <c r="G482" s="5"/>
      <c r="H482" s="5"/>
      <c r="I482" s="5"/>
      <c r="J482" s="4"/>
      <c r="K482" s="4"/>
    </row>
    <row r="483" spans="1:11">
      <c r="A483" s="4"/>
      <c r="B483" s="5"/>
      <c r="C483" s="5"/>
      <c r="D483" s="5"/>
      <c r="E483" s="5"/>
      <c r="F483" s="5"/>
      <c r="G483" s="5"/>
      <c r="H483" s="5"/>
      <c r="I483" s="5"/>
      <c r="J483" s="4"/>
      <c r="K483" s="4"/>
    </row>
    <row r="484" spans="1:11">
      <c r="A484" s="4"/>
      <c r="B484" s="5"/>
      <c r="C484" s="5"/>
      <c r="D484" s="5"/>
      <c r="E484" s="5"/>
      <c r="F484" s="5"/>
      <c r="G484" s="5"/>
      <c r="H484" s="5"/>
      <c r="I484" s="5"/>
      <c r="J484" s="4"/>
      <c r="K484" s="4"/>
    </row>
    <row r="485" spans="1:11">
      <c r="A485" s="4"/>
      <c r="B485" s="5"/>
      <c r="C485" s="5"/>
      <c r="D485" s="5"/>
      <c r="E485" s="5"/>
      <c r="F485" s="5"/>
      <c r="G485" s="5"/>
      <c r="H485" s="5"/>
      <c r="I485" s="5"/>
      <c r="J485" s="4"/>
      <c r="K485" s="4"/>
    </row>
    <row r="486" spans="1:11">
      <c r="A486" s="4"/>
      <c r="B486" s="5"/>
      <c r="C486" s="5"/>
      <c r="D486" s="5"/>
      <c r="E486" s="5"/>
      <c r="F486" s="5"/>
      <c r="G486" s="5"/>
      <c r="H486" s="5"/>
      <c r="I486" s="5"/>
      <c r="J486" s="4"/>
      <c r="K486" s="4"/>
    </row>
    <row r="487" spans="1:11">
      <c r="A487" s="4"/>
      <c r="B487" s="5"/>
      <c r="C487" s="5"/>
      <c r="D487" s="5"/>
      <c r="E487" s="5"/>
      <c r="F487" s="5"/>
      <c r="G487" s="5"/>
      <c r="H487" s="5"/>
      <c r="I487" s="5"/>
      <c r="J487" s="4"/>
      <c r="K487" s="4"/>
    </row>
    <row r="488" spans="1:11">
      <c r="A488" s="4"/>
      <c r="B488" s="5"/>
      <c r="C488" s="5"/>
      <c r="D488" s="5"/>
      <c r="E488" s="5"/>
      <c r="F488" s="5"/>
      <c r="G488" s="5"/>
      <c r="H488" s="5"/>
      <c r="I488" s="5"/>
      <c r="J488" s="4"/>
      <c r="K488" s="4"/>
    </row>
    <row r="489" spans="1:11">
      <c r="A489" s="4"/>
      <c r="B489" s="5"/>
      <c r="C489" s="5"/>
      <c r="D489" s="5"/>
      <c r="E489" s="5"/>
      <c r="F489" s="5"/>
      <c r="G489" s="5"/>
      <c r="H489" s="5"/>
      <c r="I489" s="5"/>
      <c r="J489" s="4"/>
      <c r="K489" s="4"/>
    </row>
    <row r="490" spans="1:11">
      <c r="A490" s="4"/>
      <c r="B490" s="5"/>
      <c r="C490" s="5"/>
      <c r="D490" s="5"/>
      <c r="E490" s="5"/>
      <c r="F490" s="5"/>
      <c r="G490" s="5"/>
      <c r="H490" s="5"/>
      <c r="I490" s="5"/>
      <c r="J490" s="4"/>
      <c r="K490" s="4"/>
    </row>
    <row r="491" spans="1:11">
      <c r="A491" s="4"/>
      <c r="B491" s="5"/>
      <c r="C491" s="5"/>
      <c r="D491" s="5"/>
      <c r="E491" s="5"/>
      <c r="F491" s="5"/>
      <c r="G491" s="5"/>
      <c r="H491" s="5"/>
      <c r="I491" s="5"/>
      <c r="J491" s="4"/>
      <c r="K491" s="4"/>
    </row>
    <row r="492" spans="1:11">
      <c r="A492" s="4"/>
      <c r="B492" s="5"/>
      <c r="C492" s="5"/>
      <c r="D492" s="5"/>
      <c r="E492" s="5"/>
      <c r="F492" s="5"/>
      <c r="G492" s="5"/>
      <c r="H492" s="5"/>
      <c r="I492" s="5"/>
      <c r="J492" s="4"/>
      <c r="K492" s="4"/>
    </row>
    <row r="493" spans="1:11">
      <c r="A493" s="4"/>
      <c r="B493" s="5"/>
      <c r="C493" s="5"/>
      <c r="D493" s="5"/>
      <c r="E493" s="5"/>
      <c r="F493" s="5"/>
      <c r="G493" s="5"/>
      <c r="H493" s="5"/>
      <c r="I493" s="5"/>
      <c r="J493" s="4"/>
      <c r="K493" s="4"/>
    </row>
    <row r="494" spans="1:11">
      <c r="A494" s="4"/>
      <c r="B494" s="5"/>
      <c r="C494" s="5"/>
      <c r="D494" s="5"/>
      <c r="E494" s="5"/>
      <c r="F494" s="5"/>
      <c r="G494" s="5"/>
      <c r="H494" s="5"/>
      <c r="I494" s="5"/>
      <c r="J494" s="4"/>
      <c r="K494" s="4"/>
    </row>
    <row r="495" spans="1:11">
      <c r="A495" s="4"/>
      <c r="B495" s="5"/>
      <c r="C495" s="5"/>
      <c r="D495" s="5"/>
      <c r="E495" s="5"/>
      <c r="F495" s="5"/>
      <c r="G495" s="5"/>
      <c r="H495" s="5"/>
      <c r="I495" s="5"/>
      <c r="J495" s="4"/>
      <c r="K495" s="4"/>
    </row>
    <row r="496" spans="1:11">
      <c r="A496" s="4"/>
      <c r="B496" s="5"/>
      <c r="C496" s="5"/>
      <c r="D496" s="5"/>
      <c r="E496" s="5"/>
      <c r="F496" s="5"/>
      <c r="G496" s="5"/>
      <c r="H496" s="5"/>
      <c r="I496" s="5"/>
      <c r="J496" s="4"/>
      <c r="K496" s="4"/>
    </row>
    <row r="497" spans="1:11">
      <c r="A497" s="4"/>
      <c r="B497" s="5"/>
      <c r="C497" s="5"/>
      <c r="D497" s="5"/>
      <c r="E497" s="5"/>
      <c r="F497" s="5"/>
      <c r="G497" s="5"/>
      <c r="H497" s="5"/>
      <c r="I497" s="5"/>
      <c r="J497" s="4"/>
      <c r="K497" s="4"/>
    </row>
    <row r="498" spans="1:11">
      <c r="A498" s="4"/>
      <c r="B498" s="5"/>
      <c r="C498" s="5"/>
      <c r="D498" s="5"/>
      <c r="E498" s="5"/>
      <c r="F498" s="5"/>
      <c r="G498" s="5"/>
      <c r="H498" s="5"/>
      <c r="I498" s="5"/>
      <c r="J498" s="4"/>
      <c r="K498" s="4"/>
    </row>
    <row r="499" spans="1:11">
      <c r="A499" s="4"/>
      <c r="B499" s="5"/>
      <c r="C499" s="5"/>
      <c r="D499" s="5"/>
      <c r="E499" s="5"/>
      <c r="F499" s="5"/>
      <c r="G499" s="5"/>
      <c r="H499" s="5"/>
      <c r="I499" s="5"/>
      <c r="J499" s="4"/>
      <c r="K499" s="4"/>
    </row>
    <row r="500" spans="1:11">
      <c r="A500" s="4"/>
      <c r="B500" s="5"/>
      <c r="C500" s="5"/>
      <c r="D500" s="5"/>
      <c r="E500" s="5"/>
      <c r="F500" s="5"/>
      <c r="G500" s="5"/>
      <c r="H500" s="5"/>
      <c r="I500" s="5"/>
      <c r="J500" s="4"/>
      <c r="K500" s="4"/>
    </row>
    <row r="501" spans="1:11">
      <c r="A501" s="4"/>
      <c r="B501" s="5"/>
      <c r="C501" s="5"/>
      <c r="D501" s="5"/>
      <c r="E501" s="5"/>
      <c r="F501" s="5"/>
      <c r="G501" s="5"/>
      <c r="H501" s="5"/>
      <c r="I501" s="5"/>
      <c r="J501" s="4"/>
      <c r="K501" s="4"/>
    </row>
    <row r="502" spans="1:11">
      <c r="A502" s="4"/>
      <c r="B502" s="5"/>
      <c r="C502" s="5"/>
      <c r="D502" s="5"/>
      <c r="E502" s="5"/>
      <c r="F502" s="5"/>
      <c r="G502" s="5"/>
      <c r="H502" s="5"/>
      <c r="I502" s="5"/>
      <c r="J502" s="4"/>
      <c r="K502" s="4"/>
    </row>
    <row r="503" spans="1:11">
      <c r="A503" s="4"/>
      <c r="B503" s="5"/>
      <c r="C503" s="5"/>
      <c r="D503" s="5"/>
      <c r="E503" s="5"/>
      <c r="F503" s="5"/>
      <c r="G503" s="5"/>
      <c r="H503" s="5"/>
      <c r="I503" s="5"/>
      <c r="J503" s="4"/>
      <c r="K503" s="4"/>
    </row>
    <row r="504" spans="1:11">
      <c r="A504" s="4"/>
      <c r="B504" s="5"/>
      <c r="C504" s="5"/>
      <c r="D504" s="5"/>
      <c r="E504" s="5"/>
      <c r="F504" s="5"/>
      <c r="G504" s="5"/>
      <c r="H504" s="5"/>
      <c r="I504" s="5"/>
      <c r="J504" s="4"/>
      <c r="K504" s="4"/>
    </row>
    <row r="505" spans="1:11">
      <c r="A505" s="4"/>
      <c r="B505" s="5"/>
      <c r="C505" s="5"/>
      <c r="D505" s="5"/>
      <c r="E505" s="5"/>
      <c r="F505" s="5"/>
      <c r="G505" s="5"/>
      <c r="H505" s="5"/>
      <c r="I505" s="5"/>
      <c r="J505" s="4"/>
      <c r="K505" s="4"/>
    </row>
    <row r="506" spans="1:11">
      <c r="A506" s="4"/>
      <c r="B506" s="5"/>
      <c r="C506" s="5"/>
      <c r="D506" s="5"/>
      <c r="E506" s="5"/>
      <c r="F506" s="5"/>
      <c r="G506" s="5"/>
      <c r="H506" s="5"/>
      <c r="I506" s="5"/>
      <c r="J506" s="4"/>
      <c r="K506" s="4"/>
    </row>
    <row r="507" spans="1:11">
      <c r="A507" s="4"/>
      <c r="B507" s="5"/>
      <c r="C507" s="5"/>
      <c r="D507" s="5"/>
      <c r="E507" s="5"/>
      <c r="F507" s="5"/>
      <c r="G507" s="5"/>
      <c r="H507" s="5"/>
      <c r="I507" s="5"/>
      <c r="J507" s="4"/>
      <c r="K507" s="4"/>
    </row>
    <row r="508" spans="1:11">
      <c r="A508" s="4"/>
      <c r="B508" s="5"/>
      <c r="C508" s="5"/>
      <c r="D508" s="5"/>
      <c r="E508" s="5"/>
      <c r="F508" s="5"/>
      <c r="G508" s="5"/>
      <c r="H508" s="5"/>
      <c r="I508" s="5"/>
      <c r="J508" s="4"/>
      <c r="K508" s="4"/>
    </row>
    <row r="509" spans="1:11">
      <c r="A509" s="4"/>
      <c r="B509" s="5"/>
      <c r="C509" s="5"/>
      <c r="D509" s="5"/>
      <c r="E509" s="5"/>
      <c r="F509" s="5"/>
      <c r="G509" s="5"/>
      <c r="H509" s="5"/>
      <c r="I509" s="5"/>
      <c r="J509" s="4"/>
      <c r="K509" s="4"/>
    </row>
    <row r="510" spans="1:11">
      <c r="A510" s="4"/>
      <c r="B510" s="5"/>
      <c r="C510" s="5"/>
      <c r="D510" s="5"/>
      <c r="E510" s="5"/>
      <c r="F510" s="5"/>
      <c r="G510" s="5"/>
      <c r="H510" s="5"/>
      <c r="I510" s="5"/>
      <c r="J510" s="4"/>
      <c r="K510" s="4"/>
    </row>
    <row r="511" spans="1:11">
      <c r="A511" s="4"/>
      <c r="B511" s="5"/>
      <c r="C511" s="5"/>
      <c r="D511" s="5"/>
      <c r="E511" s="5"/>
      <c r="F511" s="5"/>
      <c r="G511" s="5"/>
      <c r="H511" s="5"/>
      <c r="I511" s="5"/>
      <c r="J511" s="4"/>
      <c r="K511" s="4"/>
    </row>
    <row r="512" spans="1:11">
      <c r="A512" s="4"/>
      <c r="B512" s="5"/>
      <c r="C512" s="5"/>
      <c r="D512" s="5"/>
      <c r="E512" s="5"/>
      <c r="F512" s="5"/>
      <c r="G512" s="5"/>
      <c r="H512" s="5"/>
      <c r="I512" s="5"/>
      <c r="J512" s="4"/>
      <c r="K512" s="4"/>
    </row>
    <row r="513" spans="1:11">
      <c r="A513" s="4"/>
      <c r="B513" s="5"/>
      <c r="C513" s="5"/>
      <c r="D513" s="5"/>
      <c r="E513" s="5"/>
      <c r="F513" s="5"/>
      <c r="G513" s="5"/>
      <c r="H513" s="5"/>
      <c r="I513" s="5"/>
      <c r="J513" s="4"/>
      <c r="K513" s="4"/>
    </row>
    <row r="514" spans="1:11">
      <c r="A514" s="4"/>
      <c r="B514" s="5"/>
      <c r="C514" s="5"/>
      <c r="D514" s="5"/>
      <c r="E514" s="5"/>
      <c r="F514" s="5"/>
      <c r="G514" s="5"/>
      <c r="H514" s="5"/>
      <c r="I514" s="5"/>
      <c r="J514" s="4"/>
      <c r="K514" s="4"/>
    </row>
    <row r="515" spans="1:11">
      <c r="A515" s="4"/>
      <c r="B515" s="5"/>
      <c r="C515" s="5"/>
      <c r="D515" s="5"/>
      <c r="E515" s="5"/>
      <c r="F515" s="5"/>
      <c r="G515" s="5"/>
      <c r="H515" s="5"/>
      <c r="I515" s="5"/>
      <c r="J515" s="4"/>
      <c r="K515" s="4"/>
    </row>
    <row r="516" spans="1:11">
      <c r="A516" s="4"/>
      <c r="B516" s="5"/>
      <c r="C516" s="5"/>
      <c r="D516" s="5"/>
      <c r="E516" s="5"/>
      <c r="F516" s="5"/>
      <c r="G516" s="5"/>
      <c r="H516" s="5"/>
      <c r="I516" s="5"/>
      <c r="J516" s="4"/>
      <c r="K516" s="4"/>
    </row>
    <row r="517" spans="1:11">
      <c r="A517" s="4"/>
      <c r="B517" s="5"/>
      <c r="C517" s="5"/>
      <c r="D517" s="5"/>
      <c r="E517" s="5"/>
      <c r="F517" s="5"/>
      <c r="G517" s="5"/>
      <c r="H517" s="5"/>
      <c r="I517" s="5"/>
      <c r="J517" s="4"/>
      <c r="K517" s="4"/>
    </row>
    <row r="518" spans="1:11">
      <c r="A518" s="4"/>
      <c r="B518" s="5"/>
      <c r="C518" s="5"/>
      <c r="D518" s="5"/>
      <c r="E518" s="5"/>
      <c r="F518" s="5"/>
      <c r="G518" s="5"/>
      <c r="H518" s="5"/>
      <c r="I518" s="5"/>
      <c r="J518" s="4"/>
      <c r="K518" s="4"/>
    </row>
    <row r="519" spans="1:11">
      <c r="A519" s="4"/>
      <c r="B519" s="5"/>
      <c r="C519" s="5"/>
      <c r="D519" s="5"/>
      <c r="E519" s="5"/>
      <c r="F519" s="5"/>
      <c r="G519" s="5"/>
      <c r="H519" s="5"/>
      <c r="I519" s="5"/>
      <c r="J519" s="4"/>
      <c r="K519" s="4"/>
    </row>
    <row r="520" spans="1:11">
      <c r="A520" s="4"/>
      <c r="B520" s="5"/>
      <c r="C520" s="5"/>
      <c r="D520" s="5"/>
      <c r="E520" s="5"/>
      <c r="F520" s="5"/>
      <c r="G520" s="5"/>
      <c r="H520" s="5"/>
      <c r="I520" s="5"/>
      <c r="J520" s="4"/>
      <c r="K520" s="4"/>
    </row>
    <row r="521" spans="1:11">
      <c r="A521" s="4"/>
      <c r="B521" s="5"/>
      <c r="C521" s="5"/>
      <c r="D521" s="5"/>
      <c r="E521" s="5"/>
      <c r="F521" s="5"/>
      <c r="G521" s="5"/>
      <c r="H521" s="5"/>
      <c r="I521" s="5"/>
      <c r="J521" s="4"/>
      <c r="K521" s="4"/>
    </row>
    <row r="522" spans="1:11">
      <c r="A522" s="4"/>
      <c r="B522" s="5"/>
      <c r="C522" s="5"/>
      <c r="D522" s="5"/>
      <c r="E522" s="5"/>
      <c r="F522" s="5"/>
      <c r="G522" s="5"/>
      <c r="H522" s="5"/>
      <c r="I522" s="5"/>
      <c r="J522" s="4"/>
      <c r="K522" s="4"/>
    </row>
    <row r="523" spans="1:11">
      <c r="A523" s="4"/>
      <c r="B523" s="5"/>
      <c r="C523" s="5"/>
      <c r="D523" s="5"/>
      <c r="E523" s="5"/>
      <c r="F523" s="5"/>
      <c r="G523" s="5"/>
      <c r="H523" s="5"/>
      <c r="I523" s="5"/>
      <c r="J523" s="4"/>
      <c r="K523" s="4"/>
    </row>
    <row r="524" spans="1:11">
      <c r="A524" s="4"/>
      <c r="B524" s="5"/>
      <c r="C524" s="5"/>
      <c r="D524" s="5"/>
      <c r="E524" s="5"/>
      <c r="F524" s="5"/>
      <c r="G524" s="5"/>
      <c r="H524" s="5"/>
      <c r="I524" s="5"/>
      <c r="J524" s="4"/>
      <c r="K524" s="4"/>
    </row>
    <row r="525" spans="1:11">
      <c r="A525" s="4"/>
      <c r="B525" s="5"/>
      <c r="C525" s="5"/>
      <c r="D525" s="5"/>
      <c r="E525" s="5"/>
      <c r="F525" s="5"/>
      <c r="G525" s="5"/>
      <c r="H525" s="5"/>
      <c r="I525" s="5"/>
      <c r="J525" s="4"/>
      <c r="K525" s="4"/>
    </row>
    <row r="526" spans="1:11">
      <c r="A526" s="4"/>
      <c r="B526" s="5"/>
      <c r="C526" s="5"/>
      <c r="D526" s="5"/>
      <c r="E526" s="5"/>
      <c r="F526" s="5"/>
      <c r="G526" s="5"/>
      <c r="H526" s="5"/>
      <c r="I526" s="5"/>
      <c r="J526" s="4"/>
      <c r="K526" s="4"/>
    </row>
    <row r="527" spans="1:11">
      <c r="A527" s="4"/>
      <c r="B527" s="5"/>
      <c r="C527" s="5"/>
      <c r="D527" s="5"/>
      <c r="E527" s="5"/>
      <c r="F527" s="5"/>
      <c r="G527" s="5"/>
      <c r="H527" s="5"/>
      <c r="I527" s="5"/>
      <c r="J527" s="4"/>
      <c r="K527" s="4"/>
    </row>
    <row r="528" spans="1:11">
      <c r="A528" s="4"/>
      <c r="B528" s="5"/>
      <c r="C528" s="5"/>
      <c r="D528" s="5"/>
      <c r="E528" s="5"/>
      <c r="F528" s="5"/>
      <c r="G528" s="5"/>
      <c r="H528" s="5"/>
      <c r="I528" s="5"/>
      <c r="J528" s="4"/>
      <c r="K528" s="4"/>
    </row>
    <row r="529" spans="1:11">
      <c r="A529" s="4"/>
      <c r="B529" s="5"/>
      <c r="C529" s="5"/>
      <c r="D529" s="5"/>
      <c r="E529" s="5"/>
      <c r="F529" s="5"/>
      <c r="G529" s="5"/>
      <c r="H529" s="5"/>
      <c r="I529" s="5"/>
      <c r="J529" s="4"/>
      <c r="K529" s="4"/>
    </row>
    <row r="530" spans="1:11">
      <c r="A530" s="4"/>
      <c r="B530" s="5"/>
      <c r="C530" s="5"/>
      <c r="D530" s="5"/>
      <c r="E530" s="5"/>
      <c r="F530" s="5"/>
      <c r="G530" s="5"/>
      <c r="H530" s="5"/>
      <c r="I530" s="5"/>
      <c r="J530" s="4"/>
      <c r="K530" s="4"/>
    </row>
    <row r="531" spans="1:11">
      <c r="A531" s="4"/>
      <c r="B531" s="5"/>
      <c r="C531" s="5"/>
      <c r="D531" s="5"/>
      <c r="E531" s="5"/>
      <c r="F531" s="5"/>
      <c r="G531" s="5"/>
      <c r="H531" s="5"/>
      <c r="I531" s="5"/>
      <c r="J531" s="4"/>
      <c r="K531" s="4"/>
    </row>
    <row r="532" spans="1:11">
      <c r="A532" s="4"/>
      <c r="B532" s="5"/>
      <c r="C532" s="5"/>
      <c r="D532" s="5"/>
      <c r="E532" s="5"/>
      <c r="F532" s="5"/>
      <c r="G532" s="5"/>
      <c r="H532" s="5"/>
      <c r="I532" s="5"/>
      <c r="J532" s="4"/>
      <c r="K532" s="4"/>
    </row>
    <row r="533" spans="1:11">
      <c r="A533" s="4"/>
      <c r="B533" s="11"/>
      <c r="C533" s="4"/>
      <c r="D533" s="4"/>
      <c r="E533" s="4"/>
      <c r="F533" s="4"/>
      <c r="G533" s="4"/>
      <c r="H533" s="4"/>
      <c r="I533" s="4"/>
      <c r="J533" s="4"/>
      <c r="K533" s="4"/>
    </row>
    <row r="534" spans="1:11">
      <c r="A534" s="4"/>
      <c r="B534" s="11"/>
      <c r="C534" s="4"/>
      <c r="D534" s="4"/>
      <c r="E534" s="4"/>
      <c r="F534" s="4"/>
      <c r="G534" s="4"/>
      <c r="H534" s="4"/>
      <c r="I534" s="4"/>
      <c r="J534" s="4"/>
      <c r="K534" s="4"/>
    </row>
    <row r="535" spans="1:11">
      <c r="A535" s="4"/>
      <c r="B535" s="11"/>
      <c r="C535" s="4"/>
      <c r="D535" s="4"/>
      <c r="E535" s="4"/>
      <c r="F535" s="4"/>
      <c r="G535" s="4"/>
      <c r="H535" s="4"/>
      <c r="I535" s="4"/>
      <c r="J535" s="4"/>
      <c r="K535" s="4"/>
    </row>
    <row r="536" spans="1:11">
      <c r="A536" s="4"/>
      <c r="B536" s="11"/>
      <c r="C536" s="4"/>
      <c r="D536" s="4"/>
      <c r="E536" s="4"/>
      <c r="F536" s="4"/>
      <c r="G536" s="4"/>
      <c r="H536" s="4"/>
      <c r="I536" s="4"/>
      <c r="J536" s="4"/>
      <c r="K536" s="4"/>
    </row>
    <row r="537" spans="1:11">
      <c r="A537" s="4"/>
      <c r="B537" s="11"/>
      <c r="C537" s="4"/>
      <c r="D537" s="4"/>
      <c r="E537" s="4"/>
      <c r="F537" s="4"/>
      <c r="G537" s="4"/>
      <c r="H537" s="4"/>
      <c r="I537" s="4"/>
      <c r="J537" s="4"/>
      <c r="K537" s="4"/>
    </row>
    <row r="538" spans="1:11">
      <c r="A538" s="4"/>
      <c r="B538" s="11"/>
      <c r="C538" s="4"/>
      <c r="D538" s="4"/>
      <c r="E538" s="4"/>
      <c r="F538" s="4"/>
      <c r="G538" s="4"/>
      <c r="H538" s="4"/>
      <c r="I538" s="4"/>
      <c r="J538" s="4"/>
      <c r="K538" s="4"/>
    </row>
    <row r="539" spans="1:11">
      <c r="A539" s="4"/>
      <c r="B539" s="11"/>
      <c r="C539" s="4"/>
      <c r="D539" s="4"/>
      <c r="E539" s="4"/>
      <c r="F539" s="4"/>
      <c r="G539" s="4"/>
      <c r="H539" s="4"/>
      <c r="I539" s="4"/>
      <c r="J539" s="4"/>
      <c r="K539" s="4"/>
    </row>
    <row r="540" spans="1:11">
      <c r="A540" s="4"/>
      <c r="B540" s="11"/>
      <c r="C540" s="4"/>
      <c r="D540" s="4"/>
      <c r="E540" s="4"/>
      <c r="F540" s="4"/>
      <c r="G540" s="4"/>
      <c r="H540" s="4"/>
      <c r="I540" s="4"/>
      <c r="J540" s="4"/>
      <c r="K540" s="4"/>
    </row>
    <row r="541" spans="1:11">
      <c r="A541" s="4"/>
      <c r="B541" s="11"/>
      <c r="C541" s="4"/>
      <c r="D541" s="4"/>
      <c r="E541" s="4"/>
      <c r="F541" s="4"/>
      <c r="G541" s="4"/>
      <c r="H541" s="4"/>
      <c r="I541" s="4"/>
      <c r="J541" s="4"/>
      <c r="K541" s="4"/>
    </row>
    <row r="542" spans="1:11">
      <c r="A542" s="4"/>
      <c r="B542" s="11"/>
      <c r="C542" s="4"/>
      <c r="D542" s="4"/>
      <c r="E542" s="4"/>
      <c r="F542" s="4"/>
      <c r="G542" s="4"/>
      <c r="H542" s="4"/>
      <c r="I542" s="4"/>
      <c r="J542" s="4"/>
      <c r="K542" s="4"/>
    </row>
    <row r="543" spans="1:11">
      <c r="B543" s="1"/>
    </row>
    <row r="544" spans="1:11">
      <c r="B544" s="1"/>
    </row>
    <row r="545" spans="2:2">
      <c r="B545" s="1"/>
    </row>
    <row r="546" spans="2:2">
      <c r="B546" s="1"/>
    </row>
    <row r="547" spans="2:2">
      <c r="B547" s="1"/>
    </row>
    <row r="548" spans="2:2">
      <c r="B548" s="1"/>
    </row>
    <row r="549" spans="2:2">
      <c r="B549" s="1"/>
    </row>
    <row r="550" spans="2:2">
      <c r="B550" s="1"/>
    </row>
    <row r="551" spans="2:2">
      <c r="B551" s="1"/>
    </row>
    <row r="552" spans="2:2">
      <c r="B552" s="1"/>
    </row>
    <row r="553" spans="2:2">
      <c r="B553" s="1"/>
    </row>
    <row r="554" spans="2:2">
      <c r="B554" s="1"/>
    </row>
    <row r="555" spans="2:2">
      <c r="B555" s="1"/>
    </row>
    <row r="556" spans="2:2">
      <c r="B556" s="1"/>
    </row>
    <row r="557" spans="2:2">
      <c r="B557" s="1"/>
    </row>
    <row r="558" spans="2:2">
      <c r="B558" s="1"/>
    </row>
    <row r="559" spans="2:2">
      <c r="B559" s="1"/>
    </row>
    <row r="560" spans="2:2">
      <c r="B560" s="1"/>
    </row>
    <row r="561" spans="2:2">
      <c r="B561" s="1"/>
    </row>
    <row r="562" spans="2:2">
      <c r="B562" s="1"/>
    </row>
    <row r="563" spans="2:2">
      <c r="B563" s="1"/>
    </row>
    <row r="564" spans="2:2">
      <c r="B564" s="1"/>
    </row>
    <row r="565" spans="2:2">
      <c r="B565" s="1"/>
    </row>
    <row r="566" spans="2:2">
      <c r="B566" s="1"/>
    </row>
    <row r="567" spans="2:2">
      <c r="B567" s="1"/>
    </row>
    <row r="568" spans="2:2">
      <c r="B568" s="1"/>
    </row>
    <row r="569" spans="2:2">
      <c r="B569" s="1"/>
    </row>
    <row r="570" spans="2:2">
      <c r="B570" s="1"/>
    </row>
    <row r="571" spans="2:2">
      <c r="B571" s="1"/>
    </row>
    <row r="572" spans="2:2">
      <c r="B572" s="1"/>
    </row>
    <row r="573" spans="2:2">
      <c r="B573" s="1"/>
    </row>
    <row r="574" spans="2:2">
      <c r="B574" s="1"/>
    </row>
    <row r="575" spans="2:2">
      <c r="B575" s="1"/>
    </row>
    <row r="576" spans="2:2">
      <c r="B576" s="1"/>
    </row>
    <row r="577" spans="2:2">
      <c r="B577" s="1"/>
    </row>
    <row r="578" spans="2:2">
      <c r="B578" s="1"/>
    </row>
    <row r="579" spans="2:2">
      <c r="B579" s="1"/>
    </row>
    <row r="580" spans="2:2">
      <c r="B580" s="1"/>
    </row>
    <row r="581" spans="2:2">
      <c r="B581" s="1"/>
    </row>
    <row r="582" spans="2:2">
      <c r="B582" s="1"/>
    </row>
    <row r="583" spans="2:2">
      <c r="B583" s="1"/>
    </row>
    <row r="584" spans="2:2">
      <c r="B584" s="1"/>
    </row>
    <row r="585" spans="2:2">
      <c r="B585" s="1"/>
    </row>
    <row r="586" spans="2:2">
      <c r="B586" s="1"/>
    </row>
    <row r="587" spans="2:2">
      <c r="B587" s="1"/>
    </row>
    <row r="588" spans="2:2">
      <c r="B588" s="1"/>
    </row>
    <row r="589" spans="2:2">
      <c r="B589" s="1"/>
    </row>
    <row r="590" spans="2:2">
      <c r="B590" s="1"/>
    </row>
    <row r="591" spans="2:2">
      <c r="B591" s="1"/>
    </row>
    <row r="592" spans="2:2">
      <c r="B592" s="1"/>
    </row>
    <row r="593" spans="2:2">
      <c r="B593" s="1"/>
    </row>
    <row r="594" spans="2:2">
      <c r="B594" s="1"/>
    </row>
    <row r="595" spans="2:2">
      <c r="B595" s="1"/>
    </row>
    <row r="596" spans="2:2">
      <c r="B596" s="1"/>
    </row>
    <row r="597" spans="2:2">
      <c r="B597" s="1"/>
    </row>
    <row r="598" spans="2:2">
      <c r="B598" s="1"/>
    </row>
    <row r="599" spans="2:2">
      <c r="B599" s="1"/>
    </row>
    <row r="600" spans="2:2">
      <c r="B600" s="1"/>
    </row>
    <row r="601" spans="2:2">
      <c r="B601" s="1"/>
    </row>
    <row r="602" spans="2:2">
      <c r="B602" s="1"/>
    </row>
    <row r="603" spans="2:2">
      <c r="B603" s="1"/>
    </row>
    <row r="604" spans="2:2">
      <c r="B604" s="1"/>
    </row>
    <row r="605" spans="2:2">
      <c r="B605" s="1"/>
    </row>
    <row r="606" spans="2:2">
      <c r="B606" s="1"/>
    </row>
    <row r="607" spans="2:2">
      <c r="B607" s="1"/>
    </row>
    <row r="608" spans="2:2">
      <c r="B608" s="1"/>
    </row>
    <row r="609" spans="2:2">
      <c r="B609" s="1"/>
    </row>
    <row r="610" spans="2:2">
      <c r="B610" s="1"/>
    </row>
    <row r="611" spans="2:2">
      <c r="B611" s="1"/>
    </row>
    <row r="612" spans="2:2">
      <c r="B612" s="1"/>
    </row>
    <row r="613" spans="2:2">
      <c r="B613" s="1"/>
    </row>
    <row r="614" spans="2:2">
      <c r="B614" s="1"/>
    </row>
    <row r="615" spans="2:2">
      <c r="B615" s="1"/>
    </row>
    <row r="616" spans="2:2">
      <c r="B616" s="1"/>
    </row>
    <row r="617" spans="2:2">
      <c r="B617" s="1"/>
    </row>
    <row r="618" spans="2:2">
      <c r="B618" s="1"/>
    </row>
    <row r="619" spans="2:2">
      <c r="B619" s="1"/>
    </row>
    <row r="620" spans="2:2">
      <c r="B620" s="1"/>
    </row>
    <row r="621" spans="2:2">
      <c r="B621" s="1"/>
    </row>
    <row r="622" spans="2:2">
      <c r="B622" s="1"/>
    </row>
    <row r="623" spans="2:2">
      <c r="B623" s="1"/>
    </row>
    <row r="624" spans="2:2">
      <c r="B624" s="1"/>
    </row>
    <row r="625" spans="2:2">
      <c r="B625" s="1"/>
    </row>
    <row r="626" spans="2:2">
      <c r="B626" s="1"/>
    </row>
    <row r="627" spans="2:2">
      <c r="B627" s="1"/>
    </row>
    <row r="628" spans="2:2">
      <c r="B628" s="1"/>
    </row>
    <row r="629" spans="2:2">
      <c r="B629" s="1"/>
    </row>
    <row r="630" spans="2:2">
      <c r="B630" s="1"/>
    </row>
    <row r="631" spans="2:2">
      <c r="B631" s="1"/>
    </row>
    <row r="632" spans="2:2">
      <c r="B632" s="1"/>
    </row>
    <row r="633" spans="2:2">
      <c r="B633" s="1"/>
    </row>
    <row r="634" spans="2:2">
      <c r="B634" s="1"/>
    </row>
    <row r="635" spans="2:2">
      <c r="B635" s="1"/>
    </row>
    <row r="636" spans="2:2">
      <c r="B636" s="1"/>
    </row>
    <row r="637" spans="2:2">
      <c r="B637" s="1"/>
    </row>
    <row r="638" spans="2:2">
      <c r="B638" s="1"/>
    </row>
    <row r="639" spans="2:2">
      <c r="B639" s="1"/>
    </row>
    <row r="640" spans="2:2">
      <c r="B640" s="1"/>
    </row>
    <row r="641" spans="2:2">
      <c r="B641" s="1"/>
    </row>
    <row r="642" spans="2:2">
      <c r="B642" s="1"/>
    </row>
    <row r="643" spans="2:2">
      <c r="B643" s="1"/>
    </row>
    <row r="644" spans="2:2">
      <c r="B644" s="1"/>
    </row>
    <row r="645" spans="2:2">
      <c r="B645" s="1"/>
    </row>
    <row r="646" spans="2:2">
      <c r="B646" s="1"/>
    </row>
    <row r="647" spans="2:2">
      <c r="B647" s="1"/>
    </row>
    <row r="648" spans="2:2">
      <c r="B648" s="1"/>
    </row>
    <row r="649" spans="2:2">
      <c r="B649" s="1"/>
    </row>
    <row r="650" spans="2:2">
      <c r="B650" s="1"/>
    </row>
    <row r="651" spans="2:2">
      <c r="B651" s="1"/>
    </row>
    <row r="652" spans="2:2">
      <c r="B652" s="1"/>
    </row>
    <row r="653" spans="2:2">
      <c r="B653" s="1"/>
    </row>
    <row r="654" spans="2:2">
      <c r="B654" s="1"/>
    </row>
    <row r="655" spans="2:2">
      <c r="B655" s="1"/>
    </row>
    <row r="656" spans="2:2">
      <c r="B656" s="1"/>
    </row>
    <row r="657" spans="2:2">
      <c r="B657" s="1"/>
    </row>
    <row r="658" spans="2:2">
      <c r="B658" s="1"/>
    </row>
    <row r="659" spans="2:2">
      <c r="B659" s="1"/>
    </row>
    <row r="660" spans="2:2">
      <c r="B660" s="1"/>
    </row>
    <row r="661" spans="2:2">
      <c r="B661" s="1"/>
    </row>
    <row r="662" spans="2:2">
      <c r="B662" s="1"/>
    </row>
    <row r="663" spans="2:2">
      <c r="B663" s="1"/>
    </row>
    <row r="664" spans="2:2">
      <c r="B664" s="1"/>
    </row>
    <row r="665" spans="2:2">
      <c r="B665" s="1"/>
    </row>
    <row r="666" spans="2:2">
      <c r="B666" s="1"/>
    </row>
    <row r="667" spans="2:2">
      <c r="B667" s="1"/>
    </row>
    <row r="668" spans="2:2">
      <c r="B668" s="1"/>
    </row>
    <row r="669" spans="2:2">
      <c r="B669" s="1"/>
    </row>
    <row r="670" spans="2:2">
      <c r="B670" s="1"/>
    </row>
    <row r="671" spans="2:2">
      <c r="B671" s="1"/>
    </row>
    <row r="672" spans="2:2">
      <c r="B672" s="1"/>
    </row>
    <row r="673" spans="2:2">
      <c r="B673" s="1"/>
    </row>
    <row r="674" spans="2:2">
      <c r="B674" s="1"/>
    </row>
    <row r="675" spans="2:2">
      <c r="B675" s="1"/>
    </row>
    <row r="676" spans="2:2">
      <c r="B676" s="1"/>
    </row>
    <row r="677" spans="2:2">
      <c r="B677" s="1"/>
    </row>
    <row r="678" spans="2:2">
      <c r="B678" s="1"/>
    </row>
    <row r="679" spans="2:2">
      <c r="B679" s="1"/>
    </row>
    <row r="680" spans="2:2">
      <c r="B680" s="1"/>
    </row>
    <row r="681" spans="2:2">
      <c r="B681" s="1"/>
    </row>
    <row r="682" spans="2:2">
      <c r="B682" s="1"/>
    </row>
    <row r="683" spans="2:2">
      <c r="B683" s="1"/>
    </row>
    <row r="684" spans="2:2">
      <c r="B684" s="1"/>
    </row>
    <row r="685" spans="2:2">
      <c r="B685" s="1"/>
    </row>
    <row r="686" spans="2:2">
      <c r="B686" s="1"/>
    </row>
    <row r="687" spans="2:2">
      <c r="B687" s="1"/>
    </row>
    <row r="688" spans="2:2">
      <c r="B688" s="1"/>
    </row>
    <row r="689" spans="2:2">
      <c r="B689" s="1"/>
    </row>
    <row r="690" spans="2:2">
      <c r="B690" s="1"/>
    </row>
    <row r="691" spans="2:2">
      <c r="B691" s="1"/>
    </row>
    <row r="692" spans="2:2">
      <c r="B692" s="1"/>
    </row>
    <row r="693" spans="2:2">
      <c r="B693" s="1"/>
    </row>
    <row r="694" spans="2:2">
      <c r="B694" s="1"/>
    </row>
    <row r="695" spans="2:2">
      <c r="B695" s="1"/>
    </row>
    <row r="696" spans="2:2">
      <c r="B696" s="1"/>
    </row>
    <row r="697" spans="2:2">
      <c r="B697" s="1"/>
    </row>
    <row r="698" spans="2:2">
      <c r="B698" s="1"/>
    </row>
    <row r="699" spans="2:2">
      <c r="B699" s="1"/>
    </row>
    <row r="700" spans="2:2">
      <c r="B700" s="1"/>
    </row>
    <row r="701" spans="2:2">
      <c r="B701" s="1"/>
    </row>
  </sheetData>
  <dataValidations count="1">
    <dataValidation type="list" allowBlank="1" showInputMessage="1" showErrorMessage="1" sqref="C5:C214" xr:uid="{86F79FBB-F67E-4706-8960-CA74EB4F7AA0}">
      <formula1>$X$4:$X$16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Clapper</dc:creator>
  <cp:keywords/>
  <dc:description/>
  <cp:lastModifiedBy>Clyde Riddoch</cp:lastModifiedBy>
  <cp:revision/>
  <dcterms:created xsi:type="dcterms:W3CDTF">2023-02-20T02:02:10Z</dcterms:created>
  <dcterms:modified xsi:type="dcterms:W3CDTF">2023-03-15T02:08:06Z</dcterms:modified>
  <cp:category/>
  <cp:contentStatus/>
</cp:coreProperties>
</file>